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 ASA et Télétravail" sheetId="1" state="visible" r:id="rId2"/>
    <sheet name="2- ASA - travail sur site - CMO" sheetId="2" state="visible" r:id="rId3"/>
    <sheet name="3- Télétravail - travail sur site - CMO" sheetId="3" state="visible" r:id="rId4"/>
  </sheets>
  <definedNames>
    <definedName function="false" hidden="false" localSheetId="0" name="_xlnm.Print_Area" vbProcedure="false">'1- ASA et Télétravail'!$A$1:$H$55</definedName>
    <definedName function="false" hidden="false" localSheetId="1" name="_xlnm.Print_Area" vbProcedure="false">'2- ASA - travail sur site - CMO'!$C$1:$J$51</definedName>
    <definedName function="false" hidden="false" localSheetId="2" name="_xlnm.Print_Area" vbProcedure="false">'3- Télétravail - travail sur site - CMO'!$C$1:$C$51</definedName>
    <definedName function="false" hidden="false" localSheetId="0" name="_xlnm.Print_Area" vbProcedure="false">'1- ASA et Télétravail'!$A$1:$Q$60</definedName>
    <definedName function="false" hidden="false" localSheetId="2" name="_xlnm.Print_Area" vbProcedure="false">'3- Télétravail - travail sur site - CMO'!$C$1:$J$51</definedName>
    <definedName function="false" hidden="false" localSheetId="2" name="_xlnm.Print_Area_0_0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40" authorId="0">
      <text>
        <r>
          <rPr>
            <sz val="11"/>
            <color rgb="FF000000"/>
            <rFont val="Calibri"/>
            <family val="2"/>
            <charset val="1"/>
          </rPr>
          <t xml:space="preserve">Possibilité de ne mentionner que le nombre de jours ouvrés dans cette case sans entrer de dates au-dessus (si plusieurs périodes non consécutives)
</t>
        </r>
      </text>
    </comment>
  </commentList>
</comments>
</file>

<file path=xl/sharedStrings.xml><?xml version="1.0" encoding="utf-8"?>
<sst xmlns="http://schemas.openxmlformats.org/spreadsheetml/2006/main" count="193" uniqueCount="65">
  <si>
    <t xml:space="preserve">Agent en ASA</t>
  </si>
  <si>
    <t xml:space="preserve">Agent en télétravail</t>
  </si>
  <si>
    <t xml:space="preserve">1/ Calcul du nombre de jours en ASA (en jours ouvrés)</t>
  </si>
  <si>
    <t xml:space="preserve">1/ Calcul du nombre de jours de télétravail (en jours ouvrés)</t>
  </si>
  <si>
    <t xml:space="preserve">Paramètres (hors impression)</t>
  </si>
  <si>
    <t xml:space="preserve">Jours fériés pendant le confinement </t>
  </si>
  <si>
    <t xml:space="preserve">Période 1</t>
  </si>
  <si>
    <t xml:space="preserve">format date xx/xx/xx</t>
  </si>
  <si>
    <t xml:space="preserve">Premier jour d’ASA</t>
  </si>
  <si>
    <t xml:space="preserve">Premier jour de télétravail</t>
  </si>
  <si>
    <t xml:space="preserve">Dernier jour d’ASA avant télétravail ou reprise d’une activité sur site ou CMO</t>
  </si>
  <si>
    <t xml:space="preserve">Dernier jour de télétravail avant ASA ou reprise d’une activité sur site ou CMO</t>
  </si>
  <si>
    <t xml:space="preserve">Nb de jours ouvrés d’ASA</t>
  </si>
  <si>
    <t xml:space="preserve">Nb de jours ouvrés de télétravail</t>
  </si>
  <si>
    <t xml:space="preserve">Période 2</t>
  </si>
  <si>
    <t xml:space="preserve">Période complète de confinement </t>
  </si>
  <si>
    <t xml:space="preserve">début </t>
  </si>
  <si>
    <t xml:space="preserve">fin des 2 mois d’état d’urgence sanitaire</t>
  </si>
  <si>
    <t xml:space="preserve">Période 3</t>
  </si>
  <si>
    <t xml:space="preserve">Période complète de confinement télétravail</t>
  </si>
  <si>
    <t xml:space="preserve">Période 4</t>
  </si>
  <si>
    <t xml:space="preserve">Nb total de jours d’ASA sur la période de confinement </t>
  </si>
  <si>
    <t xml:space="preserve">Nb total de jours de télétravail sur la période de confinement </t>
  </si>
  <si>
    <t xml:space="preserve">2/ Calcul du nombre de jours de congés à poser (position ASA)</t>
  </si>
  <si>
    <t xml:space="preserve">2/ Calcul du nombre de jours de congés à poser (position télétravail)</t>
  </si>
  <si>
    <r>
      <rPr>
        <sz val="11"/>
        <color rgb="FF000000"/>
        <rFont val="Calibri"/>
        <family val="2"/>
        <charset val="1"/>
      </rPr>
      <t xml:space="preserve">Principe (article 1</t>
    </r>
    <r>
      <rPr>
        <vertAlign val="superscript"/>
        <sz val="11"/>
        <color rgb="FF000000"/>
        <rFont val="Calibri"/>
        <family val="2"/>
        <charset val="1"/>
      </rPr>
      <t xml:space="preserve">er</t>
    </r>
    <r>
      <rPr>
        <sz val="11"/>
        <color rgb="FF000000"/>
        <rFont val="Calibri"/>
        <family val="2"/>
        <charset val="1"/>
      </rPr>
      <t xml:space="preserve">)</t>
    </r>
  </si>
  <si>
    <t xml:space="preserve">5 jours entre le 16/03/2020 et le 16/04/2020
5 jours entre le 17/04/2020 et le 23/05/2020</t>
  </si>
  <si>
    <t xml:space="preserve">Principe (article 2) </t>
  </si>
  <si>
    <t xml:space="preserve">5 jours entre le 17/04/2020 et le 23/05/2020</t>
  </si>
  <si>
    <t xml:space="preserve">Période théorique complète</t>
  </si>
  <si>
    <t xml:space="preserve">  jours ouvrés</t>
  </si>
  <si>
    <t xml:space="preserve">Nb de jours à poser pour une période complète en ASA  (sans interruption)</t>
  </si>
  <si>
    <t xml:space="preserve">Nb de jours à poser pour une période complète en télétravail  (sans interruption)</t>
  </si>
  <si>
    <t xml:space="preserve">Réductions possibles 
(articles 4 et 5)</t>
  </si>
  <si>
    <t xml:space="preserve">Diminution des 10 jours à proportion du nombre de jours réalisés en ASA si l’agent a alterné avec des périodes de télétravail ou a bénéficié d’un CMO </t>
  </si>
  <si>
    <t xml:space="preserve">Diminution des 5 jours à proportion du nombre de jours réalisés en télétravail si l’agent a alterné avec des périodes d’ASA ou a bénéficié d’un CMO</t>
  </si>
  <si>
    <t xml:space="preserve">Période de travail sur site</t>
  </si>
  <si>
    <t xml:space="preserve">Premier jour de travail sur site</t>
  </si>
  <si>
    <t xml:space="preserve">Dernier jour de travail sur site</t>
  </si>
  <si>
    <t xml:space="preserve">Nb de jours ouvrés de travail sur site</t>
  </si>
  <si>
    <t xml:space="preserve">Période de CMO</t>
  </si>
  <si>
    <t xml:space="preserve">Premier jour de CMO</t>
  </si>
  <si>
    <t xml:space="preserve">Dernier jour de CMO</t>
  </si>
  <si>
    <t xml:space="preserve">Nb de jours ouvrés de CMO</t>
  </si>
  <si>
    <t xml:space="preserve">Outil de vérification : la somme du nb de jours d’ASA, de télétravail, de travail sur site et/ou de CMO doit correspondre au nb de jours ouvrés sur la période de référence, soit 46</t>
  </si>
  <si>
    <t xml:space="preserve">Les jours de travail en présentiel et de CMO sont ôtés de la base du calcul de la proratisation</t>
  </si>
  <si>
    <t xml:space="preserve">Nb de jours d’ASA et télétravail accomplis (base de calcul)</t>
  </si>
  <si>
    <t xml:space="preserve">  jours ouvrés / 46</t>
  </si>
  <si>
    <t xml:space="preserve">Nb de jours à poser sur les 10 jours en position d’ASA (proratisation si télétravail également)</t>
  </si>
  <si>
    <t xml:space="preserve">Nb de jours à poser sur les 5 jours en position de télétravail (proratisation si ASA également)
</t>
  </si>
  <si>
    <r>
      <rPr>
        <sz val="16"/>
        <color rgb="FFFFFFFF"/>
        <rFont val="Calibri"/>
        <family val="2"/>
        <charset val="1"/>
      </rPr>
      <t xml:space="preserve">  </t>
    </r>
    <r>
      <rPr>
        <b val="true"/>
        <sz val="14"/>
        <color rgb="FFFFFFFF"/>
        <rFont val="Calibri"/>
        <family val="2"/>
        <charset val="1"/>
      </rPr>
      <t xml:space="preserve"> jour(s)</t>
    </r>
  </si>
  <si>
    <r>
      <rPr>
        <b val="true"/>
        <sz val="11"/>
        <color rgb="FF000000"/>
        <rFont val="Calibri"/>
        <family val="2"/>
        <charset val="1"/>
      </rPr>
      <t xml:space="preserve">Les jours de congés pris volontairement par les agents pendant la période de confinement sont à déduire des jours à poser et prévus par l’ordonnance 
Le nombre de jours à poser est proratisé pour les agents à temps partiels et en ASA selon le calcul suivant : 
</t>
    </r>
    <r>
      <rPr>
        <b val="true"/>
        <sz val="11"/>
        <color rgb="FF0000CC"/>
        <rFont val="Calibri"/>
        <family val="2"/>
        <charset val="1"/>
      </rPr>
      <t xml:space="preserve">Nb de jours à poser pendant la période de confinement x … % du temps partiel</t>
    </r>
  </si>
  <si>
    <t xml:space="preserve">Les jours de congés pris volontairement par les agents pendant la période de confinement sont à déduire des jours à poser et prévus par l’ordonnance 
</t>
  </si>
  <si>
    <t xml:space="preserve">Nombre de jours total à poser (pour un agent alternant des périodes d’ASA et de télétravail)</t>
  </si>
  <si>
    <t xml:space="preserve">    jour(s)</t>
  </si>
  <si>
    <t xml:space="preserve">Arrondi(s) à</t>
  </si>
  <si>
    <t xml:space="preserve">Période théorique complète en ASA </t>
  </si>
  <si>
    <t xml:space="preserve">Outil de vérification : la somme du nb de jours d’ASA, de travail sur site et/ou de CMO doit correspondre au nb de jours ouvrés sur la période de référence, soit 46</t>
  </si>
  <si>
    <t xml:space="preserve">Nb de jours à poser sur les 10 jours en position d’ASA </t>
  </si>
  <si>
    <t xml:space="preserve">jour(s)</t>
  </si>
  <si>
    <r>
      <rPr>
        <b val="true"/>
        <sz val="11"/>
        <color rgb="FF000000"/>
        <rFont val="Calibri"/>
        <family val="2"/>
        <charset val="1"/>
      </rPr>
      <t xml:space="preserve">Les jours de congés pris volontairement par les agents pendant la période de confinement sont à déduire des jours à poser
Le nombre de jours à poser est proratisé pour les agents à temps partiels et en ASA selon le calcul suivant : 
</t>
    </r>
    <r>
      <rPr>
        <b val="true"/>
        <sz val="11"/>
        <color rgb="FF0000CC"/>
        <rFont val="Calibri"/>
        <family val="2"/>
        <charset val="1"/>
      </rPr>
      <t xml:space="preserve">Nb de jours à poser pendant la période de confinement x … % du temps partiel</t>
    </r>
  </si>
  <si>
    <t xml:space="preserve">Période théorique complète en télétravail </t>
  </si>
  <si>
    <t xml:space="preserve">Outil de vérification : la somme du nb de jours de télétravail, de travail sur site et/ou de CMO doit correspondre au nb de jours ouvrés sur la période de référence, soit 23</t>
  </si>
  <si>
    <t xml:space="preserve">Nb de jours à poser sur les 5 jours en position de télétravail</t>
  </si>
  <si>
    <t xml:space="preserve">Les jours de congés pris volontairement par les agents pendant la période de confinement sont à déduire des jours à poser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</si>
</sst>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666666"/>
      <name val="Calibri"/>
      <family val="2"/>
      <charset val="1"/>
    </font>
    <font>
      <sz val="9"/>
      <color rgb="FF666666"/>
      <name val="Calibri"/>
      <family val="2"/>
      <charset val="1"/>
    </font>
    <font>
      <i val="true"/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.5"/>
      <color rgb="FF000000"/>
      <name val="Calibri"/>
      <family val="2"/>
      <charset val="1"/>
    </font>
    <font>
      <sz val="11"/>
      <color rgb="FF666666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666666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6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1"/>
      <color rgb="FF0000CC"/>
      <name val="Calibri"/>
      <family val="2"/>
      <charset val="1"/>
    </font>
    <font>
      <sz val="10.5"/>
      <color rgb="FFFF3333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00"/>
        <bgColor rgb="FFFFFF00"/>
      </patternFill>
    </fill>
    <fill>
      <patternFill patternType="solid">
        <fgColor rgb="FF004586"/>
        <bgColor rgb="FF333399"/>
      </patternFill>
    </fill>
    <fill>
      <patternFill patternType="solid">
        <fgColor rgb="FFCCFFFF"/>
        <bgColor rgb="FFCFE7F5"/>
      </patternFill>
    </fill>
    <fill>
      <patternFill patternType="solid">
        <fgColor rgb="FFDDDDDD"/>
        <bgColor rgb="FFCFE7F5"/>
      </patternFill>
    </fill>
    <fill>
      <patternFill patternType="solid">
        <fgColor rgb="FFCCFF99"/>
        <bgColor rgb="FFFFFF99"/>
      </patternFill>
    </fill>
    <fill>
      <patternFill patternType="solid">
        <fgColor rgb="FFCFE7F5"/>
        <bgColor rgb="FFDDDDDD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6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7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5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8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8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18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4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0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4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4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3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4" fillId="3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3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25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5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5" fillId="3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8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CC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FE7F5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66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4" activeCellId="0" sqref="E64"/>
    </sheetView>
  </sheetViews>
  <sheetFormatPr defaultRowHeight="13.8" zeroHeight="false" outlineLevelRow="0" outlineLevelCol="0"/>
  <cols>
    <col collapsed="false" customWidth="true" hidden="false" outlineLevel="0" max="1" min="1" style="1" width="16.39"/>
    <col collapsed="false" customWidth="true" hidden="false" outlineLevel="0" max="2" min="2" style="1" width="12.5"/>
    <col collapsed="false" customWidth="true" hidden="false" outlineLevel="0" max="3" min="3" style="1" width="11.81"/>
    <col collapsed="false" customWidth="true" hidden="false" outlineLevel="0" max="5" min="4" style="1" width="12.78"/>
    <col collapsed="false" customWidth="true" hidden="false" outlineLevel="0" max="6" min="6" style="1" width="13.06"/>
    <col collapsed="false" customWidth="true" hidden="false" outlineLevel="0" max="7" min="7" style="1" width="11.53"/>
    <col collapsed="false" customWidth="true" hidden="false" outlineLevel="0" max="8" min="8" style="1" width="14.31"/>
    <col collapsed="false" customWidth="true" hidden="false" outlineLevel="0" max="9" min="9" style="2" width="1.39"/>
    <col collapsed="false" customWidth="true" hidden="false" outlineLevel="0" max="10" min="10" style="1" width="16.67"/>
    <col collapsed="false" customWidth="true" hidden="false" outlineLevel="0" max="11" min="11" style="1" width="13.19"/>
    <col collapsed="false" customWidth="true" hidden="false" outlineLevel="0" max="16" min="12" style="1" width="12.9"/>
    <col collapsed="false" customWidth="true" hidden="false" outlineLevel="0" max="17" min="17" style="1" width="15"/>
    <col collapsed="false" customWidth="true" hidden="false" outlineLevel="0" max="25" min="18" style="1" width="8.67"/>
    <col collapsed="false" customWidth="true" hidden="false" outlineLevel="0" max="27" min="26" style="1" width="9.91"/>
    <col collapsed="false" customWidth="true" hidden="false" outlineLevel="0" max="28" min="28" style="1" width="10.41"/>
    <col collapsed="false" customWidth="true" hidden="false" outlineLevel="0" max="1025" min="29" style="1" width="8.67"/>
  </cols>
  <sheetData>
    <row r="1" customFormat="false" ht="24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4"/>
      <c r="J1" s="5" t="s">
        <v>1</v>
      </c>
      <c r="K1" s="5"/>
      <c r="L1" s="5"/>
      <c r="M1" s="5"/>
      <c r="N1" s="5"/>
      <c r="O1" s="5"/>
      <c r="P1" s="5"/>
      <c r="Q1" s="5"/>
    </row>
    <row r="2" customFormat="false" ht="13.8" hidden="false" customHeight="false" outlineLevel="0" collapsed="false">
      <c r="A2" s="6"/>
      <c r="H2" s="7"/>
      <c r="J2" s="6"/>
      <c r="Q2" s="7"/>
    </row>
    <row r="3" customFormat="false" ht="13.8" hidden="false" customHeight="false" outlineLevel="0" collapsed="false">
      <c r="A3" s="8" t="s">
        <v>2</v>
      </c>
      <c r="B3" s="8"/>
      <c r="C3" s="8"/>
      <c r="D3" s="8"/>
      <c r="E3" s="8"/>
      <c r="F3" s="8"/>
      <c r="G3" s="8"/>
      <c r="H3" s="8"/>
      <c r="I3" s="9"/>
      <c r="J3" s="8" t="s">
        <v>3</v>
      </c>
      <c r="K3" s="8"/>
      <c r="L3" s="8"/>
      <c r="M3" s="8"/>
      <c r="N3" s="8"/>
      <c r="O3" s="8"/>
      <c r="P3" s="8"/>
      <c r="Q3" s="8"/>
      <c r="T3" s="10" t="s">
        <v>4</v>
      </c>
      <c r="Z3" s="11"/>
    </row>
    <row r="4" customFormat="false" ht="13.8" hidden="false" customHeight="false" outlineLevel="0" collapsed="false">
      <c r="A4" s="12"/>
      <c r="B4" s="13"/>
      <c r="C4" s="13"/>
      <c r="D4" s="13"/>
      <c r="E4" s="13"/>
      <c r="F4" s="13"/>
      <c r="G4" s="13"/>
      <c r="H4" s="7"/>
      <c r="J4" s="12"/>
      <c r="K4" s="13"/>
      <c r="L4" s="13"/>
      <c r="M4" s="13"/>
      <c r="N4" s="13"/>
      <c r="O4" s="13"/>
      <c r="P4" s="13"/>
      <c r="Q4" s="7"/>
      <c r="T4" s="14" t="s">
        <v>5</v>
      </c>
      <c r="Z4" s="11"/>
      <c r="AA4" s="11"/>
      <c r="AB4" s="11"/>
    </row>
    <row r="5" customFormat="false" ht="13.8" hidden="false" customHeight="false" outlineLevel="0" collapsed="false">
      <c r="A5" s="15" t="s">
        <v>6</v>
      </c>
      <c r="H5" s="16" t="s">
        <v>7</v>
      </c>
      <c r="I5" s="17"/>
      <c r="J5" s="15" t="s">
        <v>6</v>
      </c>
      <c r="Q5" s="16" t="s">
        <v>7</v>
      </c>
      <c r="T5" s="11" t="n">
        <v>43934</v>
      </c>
      <c r="Z5" s="11"/>
      <c r="AA5" s="11"/>
      <c r="AB5" s="11"/>
    </row>
    <row r="6" customFormat="false" ht="13.8" hidden="false" customHeight="false" outlineLevel="0" collapsed="false">
      <c r="A6" s="15"/>
      <c r="B6" s="18" t="s">
        <v>8</v>
      </c>
      <c r="H6" s="19"/>
      <c r="I6" s="20"/>
      <c r="J6" s="15"/>
      <c r="K6" s="18" t="s">
        <v>9</v>
      </c>
      <c r="Q6" s="19"/>
      <c r="T6" s="11" t="n">
        <v>43952</v>
      </c>
      <c r="Z6" s="11"/>
    </row>
    <row r="7" customFormat="false" ht="13.8" hidden="false" customHeight="false" outlineLevel="0" collapsed="false">
      <c r="A7" s="15"/>
      <c r="B7" s="18" t="s">
        <v>10</v>
      </c>
      <c r="H7" s="19"/>
      <c r="I7" s="20"/>
      <c r="J7" s="15"/>
      <c r="K7" s="18" t="s">
        <v>11</v>
      </c>
      <c r="Q7" s="19"/>
      <c r="T7" s="11" t="n">
        <v>43959</v>
      </c>
      <c r="Z7" s="11"/>
    </row>
    <row r="8" customFormat="false" ht="13.8" hidden="false" customHeight="false" outlineLevel="0" collapsed="false">
      <c r="A8" s="15"/>
      <c r="B8" s="21" t="s">
        <v>12</v>
      </c>
      <c r="H8" s="22" t="n">
        <f aca="false">MAX(0,(NETWORKDAYS(H6,H7,T5:T10)))</f>
        <v>0</v>
      </c>
      <c r="J8" s="15"/>
      <c r="K8" s="21" t="s">
        <v>13</v>
      </c>
      <c r="Q8" s="23" t="n">
        <f aca="false">MAX(0,(NETWORKDAYS(Q6,Q7,T5:T10)))</f>
        <v>0</v>
      </c>
      <c r="T8" s="11" t="n">
        <v>43972</v>
      </c>
      <c r="Z8" s="11"/>
    </row>
    <row r="9" customFormat="false" ht="13.8" hidden="false" customHeight="false" outlineLevel="0" collapsed="false">
      <c r="A9" s="15"/>
      <c r="H9" s="7"/>
      <c r="J9" s="15"/>
      <c r="Q9" s="7"/>
      <c r="T9" s="11" t="n">
        <v>43983</v>
      </c>
      <c r="Z9" s="11"/>
    </row>
    <row r="10" customFormat="false" ht="13.8" hidden="false" customHeight="false" outlineLevel="0" collapsed="false">
      <c r="A10" s="15" t="s">
        <v>14</v>
      </c>
      <c r="H10" s="7"/>
      <c r="J10" s="15" t="s">
        <v>14</v>
      </c>
      <c r="Q10" s="7"/>
      <c r="T10" s="11" t="n">
        <v>44026</v>
      </c>
      <c r="Z10" s="11"/>
    </row>
    <row r="11" customFormat="false" ht="13.8" hidden="false" customHeight="false" outlineLevel="0" collapsed="false">
      <c r="A11" s="15"/>
      <c r="B11" s="18" t="s">
        <v>8</v>
      </c>
      <c r="H11" s="19"/>
      <c r="I11" s="20"/>
      <c r="J11" s="15"/>
      <c r="K11" s="18" t="s">
        <v>9</v>
      </c>
      <c r="Q11" s="19"/>
      <c r="T11" s="24"/>
      <c r="Z11" s="11"/>
    </row>
    <row r="12" customFormat="false" ht="13.8" hidden="false" customHeight="false" outlineLevel="0" collapsed="false">
      <c r="A12" s="15"/>
      <c r="B12" s="18" t="s">
        <v>10</v>
      </c>
      <c r="H12" s="19"/>
      <c r="I12" s="20"/>
      <c r="J12" s="15"/>
      <c r="K12" s="18" t="s">
        <v>11</v>
      </c>
      <c r="Q12" s="19"/>
      <c r="T12" s="14" t="s">
        <v>15</v>
      </c>
      <c r="Z12" s="11"/>
    </row>
    <row r="13" customFormat="false" ht="13.8" hidden="false" customHeight="false" outlineLevel="0" collapsed="false">
      <c r="A13" s="15"/>
      <c r="B13" s="21" t="s">
        <v>12</v>
      </c>
      <c r="H13" s="22" t="n">
        <f aca="false">MAX(0,(NETWORKDAYS(H11,H12,T5:T10)))</f>
        <v>0</v>
      </c>
      <c r="J13" s="15"/>
      <c r="K13" s="21" t="s">
        <v>13</v>
      </c>
      <c r="Q13" s="22" t="n">
        <f aca="false">MAX(0,(NETWORKDAYS(Q11,Q12,T5:U10)))</f>
        <v>0</v>
      </c>
      <c r="T13" s="11" t="n">
        <v>43906</v>
      </c>
      <c r="U13" s="14" t="s">
        <v>16</v>
      </c>
      <c r="Z13" s="11"/>
    </row>
    <row r="14" customFormat="false" ht="13.8" hidden="false" customHeight="false" outlineLevel="0" collapsed="false">
      <c r="A14" s="15"/>
      <c r="B14" s="18"/>
      <c r="H14" s="7"/>
      <c r="J14" s="15"/>
      <c r="K14" s="18"/>
      <c r="Q14" s="7"/>
      <c r="T14" s="11" t="n">
        <v>43974</v>
      </c>
      <c r="U14" s="14" t="s">
        <v>17</v>
      </c>
      <c r="Z14" s="11"/>
    </row>
    <row r="15" customFormat="false" ht="13.8" hidden="false" customHeight="false" outlineLevel="0" collapsed="false">
      <c r="A15" s="15" t="s">
        <v>18</v>
      </c>
      <c r="H15" s="7"/>
      <c r="J15" s="15" t="s">
        <v>18</v>
      </c>
      <c r="Q15" s="7"/>
      <c r="Z15" s="11"/>
    </row>
    <row r="16" customFormat="false" ht="13.8" hidden="false" customHeight="false" outlineLevel="0" collapsed="false">
      <c r="A16" s="15"/>
      <c r="B16" s="18" t="s">
        <v>8</v>
      </c>
      <c r="H16" s="19"/>
      <c r="I16" s="20"/>
      <c r="J16" s="15"/>
      <c r="K16" s="18" t="s">
        <v>9</v>
      </c>
      <c r="Q16" s="19"/>
      <c r="T16" s="14" t="s">
        <v>19</v>
      </c>
      <c r="Z16" s="11"/>
    </row>
    <row r="17" customFormat="false" ht="13.8" hidden="false" customHeight="false" outlineLevel="0" collapsed="false">
      <c r="A17" s="15"/>
      <c r="B17" s="18" t="s">
        <v>10</v>
      </c>
      <c r="H17" s="19"/>
      <c r="I17" s="20"/>
      <c r="J17" s="15"/>
      <c r="K17" s="18" t="s">
        <v>11</v>
      </c>
      <c r="Q17" s="19"/>
      <c r="T17" s="11" t="n">
        <v>43938</v>
      </c>
      <c r="U17" s="14" t="s">
        <v>16</v>
      </c>
      <c r="Z17" s="11"/>
    </row>
    <row r="18" customFormat="false" ht="13.8" hidden="false" customHeight="false" outlineLevel="0" collapsed="false">
      <c r="A18" s="15"/>
      <c r="B18" s="21" t="s">
        <v>12</v>
      </c>
      <c r="H18" s="22" t="n">
        <f aca="false">MAX(0,(NETWORKDAYS(H16,H17,T5:U10)))</f>
        <v>0</v>
      </c>
      <c r="J18" s="15"/>
      <c r="K18" s="21" t="s">
        <v>13</v>
      </c>
      <c r="Q18" s="22" t="n">
        <f aca="false">MAX(0,(NETWORKDAYS(Q16,Q17,T5:U10)))</f>
        <v>0</v>
      </c>
      <c r="T18" s="11" t="n">
        <v>43974</v>
      </c>
      <c r="U18" s="14" t="s">
        <v>17</v>
      </c>
      <c r="Z18" s="11"/>
    </row>
    <row r="19" customFormat="false" ht="13.8" hidden="false" customHeight="false" outlineLevel="0" collapsed="false">
      <c r="A19" s="15"/>
      <c r="B19" s="21"/>
      <c r="H19" s="7"/>
      <c r="J19" s="15"/>
      <c r="K19" s="21"/>
      <c r="Q19" s="7"/>
      <c r="T19" s="11"/>
      <c r="U19" s="14"/>
      <c r="Z19" s="11"/>
    </row>
    <row r="20" customFormat="false" ht="13.8" hidden="false" customHeight="false" outlineLevel="0" collapsed="false">
      <c r="A20" s="15" t="s">
        <v>20</v>
      </c>
      <c r="H20" s="7"/>
      <c r="J20" s="15" t="s">
        <v>20</v>
      </c>
      <c r="Q20" s="7"/>
      <c r="T20" s="11"/>
      <c r="U20" s="14"/>
      <c r="Z20" s="11"/>
    </row>
    <row r="21" customFormat="false" ht="13.8" hidden="false" customHeight="false" outlineLevel="0" collapsed="false">
      <c r="A21" s="15"/>
      <c r="B21" s="18" t="s">
        <v>8</v>
      </c>
      <c r="H21" s="19"/>
      <c r="I21" s="20"/>
      <c r="J21" s="15"/>
      <c r="K21" s="18" t="s">
        <v>9</v>
      </c>
      <c r="Q21" s="19"/>
      <c r="Z21" s="11"/>
    </row>
    <row r="22" customFormat="false" ht="13.8" hidden="false" customHeight="false" outlineLevel="0" collapsed="false">
      <c r="A22" s="15"/>
      <c r="B22" s="18" t="s">
        <v>10</v>
      </c>
      <c r="H22" s="19"/>
      <c r="I22" s="20"/>
      <c r="J22" s="15"/>
      <c r="K22" s="18" t="s">
        <v>11</v>
      </c>
      <c r="Q22" s="19"/>
      <c r="Z22" s="11"/>
    </row>
    <row r="23" customFormat="false" ht="13.8" hidden="false" customHeight="false" outlineLevel="0" collapsed="false">
      <c r="A23" s="15"/>
      <c r="B23" s="21" t="s">
        <v>12</v>
      </c>
      <c r="H23" s="23" t="n">
        <f aca="false">MAX(0,(NETWORKDAYS(H21,H22,T5:T10)))</f>
        <v>0</v>
      </c>
      <c r="I23" s="25"/>
      <c r="J23" s="15"/>
      <c r="K23" s="21" t="s">
        <v>13</v>
      </c>
      <c r="Q23" s="23" t="n">
        <f aca="false">MAX(0,(NETWORKDAYS(Q21,Q22,T5:U10)))</f>
        <v>0</v>
      </c>
      <c r="Z23" s="11"/>
    </row>
    <row r="24" customFormat="false" ht="13.8" hidden="false" customHeight="false" outlineLevel="0" collapsed="false">
      <c r="A24" s="15"/>
      <c r="B24" s="18"/>
      <c r="H24" s="7"/>
      <c r="J24" s="15"/>
      <c r="K24" s="18"/>
      <c r="Q24" s="7"/>
      <c r="Z24" s="11"/>
    </row>
    <row r="25" customFormat="false" ht="13.8" hidden="false" customHeight="false" outlineLevel="0" collapsed="false">
      <c r="A25" s="26" t="s">
        <v>21</v>
      </c>
      <c r="B25" s="26"/>
      <c r="C25" s="26"/>
      <c r="D25" s="26"/>
      <c r="E25" s="26"/>
      <c r="F25" s="26"/>
      <c r="G25" s="26"/>
      <c r="H25" s="27" t="n">
        <f aca="false">SUM(H8,H13,H18,H23)</f>
        <v>0</v>
      </c>
      <c r="J25" s="26" t="s">
        <v>22</v>
      </c>
      <c r="K25" s="26"/>
      <c r="L25" s="26"/>
      <c r="M25" s="26"/>
      <c r="N25" s="26"/>
      <c r="O25" s="26"/>
      <c r="P25" s="26"/>
      <c r="Q25" s="27" t="n">
        <f aca="false">SUM(Q8,Q13,Q18,Q23)</f>
        <v>0</v>
      </c>
      <c r="Z25" s="11"/>
    </row>
    <row r="26" customFormat="false" ht="13.8" hidden="false" customHeight="false" outlineLevel="0" collapsed="false">
      <c r="A26" s="15"/>
      <c r="B26" s="18"/>
      <c r="H26" s="7"/>
      <c r="J26" s="15"/>
      <c r="K26" s="18"/>
      <c r="Q26" s="7"/>
      <c r="Z26" s="11"/>
    </row>
    <row r="27" customFormat="false" ht="13.8" hidden="false" customHeight="false" outlineLevel="0" collapsed="false">
      <c r="A27" s="8" t="s">
        <v>23</v>
      </c>
      <c r="B27" s="8"/>
      <c r="C27" s="8"/>
      <c r="D27" s="8"/>
      <c r="E27" s="8"/>
      <c r="F27" s="8"/>
      <c r="G27" s="8"/>
      <c r="H27" s="8"/>
      <c r="I27" s="9"/>
      <c r="J27" s="8" t="s">
        <v>24</v>
      </c>
      <c r="K27" s="8"/>
      <c r="L27" s="8"/>
      <c r="M27" s="8"/>
      <c r="N27" s="8"/>
      <c r="O27" s="8"/>
      <c r="P27" s="8"/>
      <c r="Q27" s="8"/>
      <c r="Z27" s="11"/>
    </row>
    <row r="28" customFormat="false" ht="13.8" hidden="false" customHeight="false" outlineLevel="0" collapsed="false">
      <c r="A28" s="15"/>
      <c r="H28" s="7"/>
      <c r="J28" s="15"/>
      <c r="Q28" s="7"/>
      <c r="Z28" s="11"/>
    </row>
    <row r="29" customFormat="false" ht="36.75" hidden="false" customHeight="true" outlineLevel="0" collapsed="false">
      <c r="A29" s="28" t="s">
        <v>25</v>
      </c>
      <c r="B29" s="28"/>
      <c r="C29" s="28"/>
      <c r="D29" s="29" t="s">
        <v>26</v>
      </c>
      <c r="E29" s="29"/>
      <c r="F29" s="29"/>
      <c r="G29" s="29"/>
      <c r="H29" s="29"/>
      <c r="I29" s="30"/>
      <c r="J29" s="28" t="s">
        <v>27</v>
      </c>
      <c r="K29" s="28"/>
      <c r="L29" s="28"/>
      <c r="M29" s="29" t="s">
        <v>28</v>
      </c>
      <c r="N29" s="29"/>
      <c r="O29" s="29"/>
      <c r="P29" s="29"/>
      <c r="Q29" s="29"/>
      <c r="R29" s="31"/>
      <c r="S29" s="31"/>
      <c r="T29" s="31"/>
      <c r="U29" s="31"/>
      <c r="Z29" s="11"/>
    </row>
    <row r="30" customFormat="false" ht="18.75" hidden="false" customHeight="true" outlineLevel="0" collapsed="false">
      <c r="A30" s="32" t="s">
        <v>29</v>
      </c>
      <c r="B30" s="32"/>
      <c r="C30" s="32"/>
      <c r="D30" s="32"/>
      <c r="E30" s="32"/>
      <c r="F30" s="32"/>
      <c r="G30" s="33" t="n">
        <f aca="false">MAX(0,(NETWORKDAYS(T13,T14,T5:T10)))</f>
        <v>46</v>
      </c>
      <c r="H30" s="34" t="s">
        <v>30</v>
      </c>
      <c r="I30" s="35"/>
      <c r="J30" s="32" t="s">
        <v>29</v>
      </c>
      <c r="K30" s="32"/>
      <c r="L30" s="32"/>
      <c r="M30" s="32"/>
      <c r="N30" s="32"/>
      <c r="O30" s="32"/>
      <c r="P30" s="33" t="n">
        <f aca="false">MAX(0,(NETWORKDAYS(T13,T14,T5:U10)))</f>
        <v>46</v>
      </c>
      <c r="Q30" s="34" t="s">
        <v>30</v>
      </c>
      <c r="R30" s="31"/>
      <c r="S30" s="31"/>
      <c r="T30" s="31"/>
      <c r="U30" s="31"/>
      <c r="Z30" s="11"/>
    </row>
    <row r="31" customFormat="false" ht="13.8" hidden="false" customHeight="true" outlineLevel="0" collapsed="false">
      <c r="A31" s="36" t="s">
        <v>31</v>
      </c>
      <c r="B31" s="36"/>
      <c r="C31" s="36"/>
      <c r="D31" s="36"/>
      <c r="E31" s="36"/>
      <c r="F31" s="36"/>
      <c r="G31" s="36"/>
      <c r="H31" s="37" t="n">
        <v>10</v>
      </c>
      <c r="J31" s="36" t="s">
        <v>32</v>
      </c>
      <c r="K31" s="36"/>
      <c r="L31" s="36"/>
      <c r="M31" s="36"/>
      <c r="N31" s="36"/>
      <c r="O31" s="36"/>
      <c r="P31" s="36"/>
      <c r="Q31" s="37" t="n">
        <v>5</v>
      </c>
      <c r="R31" s="24"/>
      <c r="S31" s="24"/>
      <c r="T31" s="24"/>
      <c r="U31" s="24"/>
      <c r="Z31" s="11"/>
    </row>
    <row r="32" customFormat="false" ht="13.8" hidden="false" customHeight="false" outlineLevel="0" collapsed="false">
      <c r="A32" s="32"/>
      <c r="B32" s="32"/>
      <c r="C32" s="32"/>
      <c r="D32" s="32"/>
      <c r="E32" s="32"/>
      <c r="F32" s="32"/>
      <c r="G32" s="33"/>
      <c r="H32" s="34"/>
      <c r="I32" s="35"/>
      <c r="J32" s="32"/>
      <c r="K32" s="32"/>
      <c r="L32" s="32"/>
      <c r="M32" s="32"/>
      <c r="N32" s="32"/>
      <c r="O32" s="32"/>
      <c r="P32" s="33"/>
      <c r="Q32" s="34"/>
      <c r="R32" s="24"/>
      <c r="S32" s="24"/>
      <c r="T32" s="24"/>
      <c r="U32" s="24"/>
      <c r="Z32" s="11"/>
    </row>
    <row r="33" customFormat="false" ht="46.5" hidden="false" customHeight="true" outlineLevel="0" collapsed="false">
      <c r="A33" s="28" t="s">
        <v>33</v>
      </c>
      <c r="B33" s="28"/>
      <c r="C33" s="28"/>
      <c r="D33" s="29" t="s">
        <v>34</v>
      </c>
      <c r="E33" s="29"/>
      <c r="F33" s="29"/>
      <c r="G33" s="29"/>
      <c r="H33" s="29"/>
      <c r="I33" s="38"/>
      <c r="J33" s="28" t="s">
        <v>33</v>
      </c>
      <c r="K33" s="28"/>
      <c r="L33" s="28"/>
      <c r="M33" s="29" t="s">
        <v>35</v>
      </c>
      <c r="N33" s="29"/>
      <c r="O33" s="29"/>
      <c r="P33" s="29"/>
      <c r="Q33" s="29"/>
      <c r="R33" s="31"/>
      <c r="S33" s="31"/>
      <c r="T33" s="31"/>
      <c r="U33" s="31"/>
      <c r="Z33" s="11"/>
    </row>
    <row r="34" customFormat="false" ht="13.8" hidden="false" customHeight="false" outlineLevel="0" collapsed="false">
      <c r="A34" s="28"/>
      <c r="B34" s="39"/>
      <c r="C34" s="39"/>
      <c r="D34" s="40"/>
      <c r="E34" s="40"/>
      <c r="F34" s="40"/>
      <c r="G34" s="40"/>
      <c r="H34" s="41"/>
      <c r="I34" s="38"/>
      <c r="J34" s="28"/>
      <c r="K34" s="39"/>
      <c r="L34" s="39"/>
      <c r="M34" s="40"/>
      <c r="N34" s="40"/>
      <c r="O34" s="40"/>
      <c r="P34" s="40"/>
      <c r="Q34" s="41"/>
      <c r="R34" s="31"/>
      <c r="S34" s="31"/>
      <c r="T34" s="31"/>
      <c r="U34" s="31"/>
      <c r="Z34" s="11"/>
    </row>
    <row r="35" customFormat="false" ht="13.8" hidden="false" customHeight="false" outlineLevel="0" collapsed="false">
      <c r="A35" s="21" t="s">
        <v>13</v>
      </c>
      <c r="H35" s="42" t="n">
        <f aca="false">Q25</f>
        <v>0</v>
      </c>
      <c r="J35" s="21" t="s">
        <v>12</v>
      </c>
      <c r="Q35" s="42" t="n">
        <f aca="false">H25</f>
        <v>0</v>
      </c>
      <c r="R35" s="31"/>
      <c r="S35" s="31"/>
      <c r="T35" s="31"/>
      <c r="U35" s="31"/>
      <c r="Z35" s="11"/>
    </row>
    <row r="36" customFormat="false" ht="13.8" hidden="false" customHeight="false" outlineLevel="0" collapsed="false">
      <c r="A36" s="15"/>
      <c r="C36" s="18"/>
      <c r="H36" s="43"/>
      <c r="I36" s="20"/>
      <c r="J36" s="15"/>
      <c r="L36" s="18"/>
      <c r="Q36" s="43"/>
      <c r="R36" s="31"/>
      <c r="S36" s="31"/>
      <c r="T36" s="31"/>
      <c r="U36" s="31"/>
      <c r="Z36" s="11"/>
    </row>
    <row r="37" customFormat="false" ht="13.8" hidden="false" customHeight="false" outlineLevel="0" collapsed="false">
      <c r="A37" s="15" t="s">
        <v>36</v>
      </c>
      <c r="H37" s="7"/>
      <c r="J37" s="15" t="s">
        <v>36</v>
      </c>
      <c r="Q37" s="7"/>
      <c r="R37" s="31"/>
      <c r="S37" s="31"/>
      <c r="T37" s="31"/>
      <c r="U37" s="31"/>
      <c r="Z37" s="11"/>
    </row>
    <row r="38" customFormat="false" ht="13.8" hidden="false" customHeight="false" outlineLevel="0" collapsed="false">
      <c r="A38" s="15"/>
      <c r="B38" s="18" t="s">
        <v>37</v>
      </c>
      <c r="H38" s="19"/>
      <c r="I38" s="20"/>
      <c r="J38" s="15"/>
      <c r="K38" s="18"/>
      <c r="Q38" s="43"/>
      <c r="R38" s="31"/>
      <c r="S38" s="31"/>
      <c r="T38" s="31"/>
      <c r="U38" s="31"/>
      <c r="Z38" s="11"/>
    </row>
    <row r="39" customFormat="false" ht="13.8" hidden="false" customHeight="false" outlineLevel="0" collapsed="false">
      <c r="A39" s="15"/>
      <c r="B39" s="18" t="s">
        <v>38</v>
      </c>
      <c r="H39" s="19"/>
      <c r="I39" s="20"/>
      <c r="J39" s="15"/>
      <c r="K39" s="18"/>
      <c r="Q39" s="43"/>
      <c r="R39" s="31"/>
      <c r="S39" s="31"/>
      <c r="T39" s="31"/>
      <c r="U39" s="31"/>
    </row>
    <row r="40" customFormat="false" ht="13.8" hidden="false" customHeight="false" outlineLevel="0" collapsed="false">
      <c r="A40" s="15"/>
      <c r="B40" s="21" t="s">
        <v>39</v>
      </c>
      <c r="H40" s="23" t="n">
        <f aca="false">MAX(0,(NETWORKDAYS(H38,H39,T5:T10)))</f>
        <v>0</v>
      </c>
      <c r="J40" s="15"/>
      <c r="K40" s="21" t="s">
        <v>39</v>
      </c>
      <c r="Q40" s="42" t="n">
        <f aca="false">H40</f>
        <v>0</v>
      </c>
      <c r="R40" s="31"/>
      <c r="S40" s="31"/>
      <c r="T40" s="31"/>
      <c r="U40" s="31"/>
    </row>
    <row r="41" customFormat="false" ht="13.8" hidden="false" customHeight="false" outlineLevel="0" collapsed="false">
      <c r="A41" s="15"/>
      <c r="B41" s="21"/>
      <c r="H41" s="7"/>
      <c r="J41" s="15"/>
      <c r="K41" s="21"/>
      <c r="Q41" s="7"/>
      <c r="R41" s="31"/>
      <c r="S41" s="31"/>
      <c r="T41" s="31"/>
      <c r="U41" s="31"/>
    </row>
    <row r="42" customFormat="false" ht="13.8" hidden="false" customHeight="false" outlineLevel="0" collapsed="false">
      <c r="A42" s="15" t="s">
        <v>40</v>
      </c>
      <c r="H42" s="7"/>
      <c r="J42" s="15" t="s">
        <v>40</v>
      </c>
      <c r="Q42" s="7"/>
      <c r="R42" s="31"/>
      <c r="S42" s="31"/>
      <c r="T42" s="31"/>
      <c r="U42" s="31"/>
    </row>
    <row r="43" customFormat="false" ht="13.8" hidden="false" customHeight="false" outlineLevel="0" collapsed="false">
      <c r="A43" s="15"/>
      <c r="B43" s="18" t="s">
        <v>41</v>
      </c>
      <c r="H43" s="19"/>
      <c r="I43" s="20"/>
      <c r="J43" s="15"/>
      <c r="K43" s="18"/>
      <c r="Q43" s="43"/>
      <c r="R43" s="31"/>
      <c r="S43" s="31"/>
      <c r="T43" s="31"/>
      <c r="U43" s="31"/>
    </row>
    <row r="44" customFormat="false" ht="13.8" hidden="false" customHeight="false" outlineLevel="0" collapsed="false">
      <c r="A44" s="15"/>
      <c r="B44" s="18" t="s">
        <v>42</v>
      </c>
      <c r="H44" s="19"/>
      <c r="I44" s="20"/>
      <c r="J44" s="15"/>
      <c r="K44" s="18"/>
      <c r="Q44" s="43"/>
      <c r="R44" s="31"/>
      <c r="S44" s="31"/>
      <c r="T44" s="31"/>
      <c r="U44" s="31"/>
    </row>
    <row r="45" customFormat="false" ht="13.8" hidden="false" customHeight="false" outlineLevel="0" collapsed="false">
      <c r="A45" s="15"/>
      <c r="B45" s="21" t="s">
        <v>43</v>
      </c>
      <c r="H45" s="23" t="n">
        <f aca="false">MAX(0,(NETWORKDAYS(H43,H44,T5:T10)))</f>
        <v>0</v>
      </c>
      <c r="J45" s="15"/>
      <c r="K45" s="21" t="s">
        <v>43</v>
      </c>
      <c r="Q45" s="7" t="n">
        <f aca="false">H45</f>
        <v>0</v>
      </c>
      <c r="R45" s="31"/>
      <c r="S45" s="31"/>
      <c r="T45" s="31"/>
      <c r="U45" s="31"/>
    </row>
    <row r="46" customFormat="false" ht="13.8" hidden="false" customHeight="false" outlineLevel="0" collapsed="false">
      <c r="A46" s="15"/>
      <c r="B46" s="21"/>
      <c r="G46" s="44"/>
      <c r="H46" s="7"/>
      <c r="J46" s="15"/>
      <c r="K46" s="21"/>
      <c r="Q46" s="7"/>
      <c r="R46" s="31"/>
      <c r="S46" s="31"/>
      <c r="T46" s="31"/>
      <c r="U46" s="31"/>
    </row>
    <row r="47" customFormat="false" ht="13.8" hidden="false" customHeight="false" outlineLevel="0" collapsed="false">
      <c r="A47" s="15"/>
      <c r="B47" s="21"/>
      <c r="H47" s="42"/>
      <c r="I47" s="25"/>
      <c r="J47" s="15"/>
      <c r="K47" s="21"/>
      <c r="Q47" s="42"/>
      <c r="R47" s="31"/>
      <c r="S47" s="31"/>
      <c r="T47" s="31"/>
      <c r="U47" s="31"/>
    </row>
    <row r="48" customFormat="false" ht="20.85" hidden="false" customHeight="true" outlineLevel="0" collapsed="false">
      <c r="A48" s="45" t="s">
        <v>44</v>
      </c>
      <c r="B48" s="45"/>
      <c r="C48" s="45"/>
      <c r="D48" s="45"/>
      <c r="E48" s="45"/>
      <c r="F48" s="45"/>
      <c r="G48" s="45"/>
      <c r="H48" s="45"/>
      <c r="I48" s="46"/>
      <c r="J48" s="45" t="s">
        <v>44</v>
      </c>
      <c r="K48" s="45"/>
      <c r="L48" s="45"/>
      <c r="M48" s="45"/>
      <c r="N48" s="45"/>
      <c r="O48" s="45"/>
      <c r="P48" s="45"/>
      <c r="Q48" s="45"/>
      <c r="R48" s="31"/>
      <c r="S48" s="31"/>
      <c r="T48" s="31"/>
      <c r="U48" s="31"/>
    </row>
    <row r="49" customFormat="false" ht="13.8" hidden="false" customHeight="false" outlineLevel="0" collapsed="false">
      <c r="A49" s="28"/>
      <c r="B49" s="39"/>
      <c r="C49" s="39"/>
      <c r="D49" s="47" t="n">
        <f aca="false">SUM(H25,H35,H40,H45)</f>
        <v>0</v>
      </c>
      <c r="E49" s="47"/>
      <c r="F49" s="40"/>
      <c r="G49" s="40"/>
      <c r="H49" s="41"/>
      <c r="I49" s="38"/>
      <c r="J49" s="28"/>
      <c r="K49" s="39"/>
      <c r="L49" s="39"/>
      <c r="M49" s="47" t="n">
        <f aca="false">SUM(Q25,Q35,Q40,Q45)</f>
        <v>0</v>
      </c>
      <c r="N49" s="47"/>
      <c r="O49" s="40"/>
      <c r="P49" s="40"/>
      <c r="Q49" s="41"/>
      <c r="R49" s="31"/>
      <c r="S49" s="31"/>
      <c r="T49" s="31"/>
      <c r="U49" s="31"/>
    </row>
    <row r="50" customFormat="false" ht="24" hidden="false" customHeight="true" outlineLevel="0" collapsed="false">
      <c r="A50" s="48" t="s">
        <v>45</v>
      </c>
      <c r="B50" s="48"/>
      <c r="C50" s="48"/>
      <c r="D50" s="48"/>
      <c r="E50" s="48"/>
      <c r="F50" s="48"/>
      <c r="G50" s="48"/>
      <c r="H50" s="48"/>
      <c r="I50" s="38"/>
      <c r="J50" s="48" t="s">
        <v>45</v>
      </c>
      <c r="K50" s="48"/>
      <c r="L50" s="48"/>
      <c r="M50" s="48"/>
      <c r="N50" s="48"/>
      <c r="O50" s="48"/>
      <c r="P50" s="48"/>
      <c r="Q50" s="48"/>
      <c r="R50" s="31"/>
      <c r="S50" s="31"/>
      <c r="T50" s="31"/>
      <c r="U50" s="31"/>
    </row>
    <row r="51" customFormat="false" ht="13.8" hidden="false" customHeight="false" outlineLevel="0" collapsed="false">
      <c r="A51" s="32" t="s">
        <v>46</v>
      </c>
      <c r="B51" s="32"/>
      <c r="C51" s="32"/>
      <c r="D51" s="32"/>
      <c r="E51" s="32"/>
      <c r="F51" s="32"/>
      <c r="G51" s="33" t="n">
        <f aca="false">G30-H40-H45</f>
        <v>46</v>
      </c>
      <c r="H51" s="34" t="s">
        <v>47</v>
      </c>
      <c r="I51" s="38"/>
      <c r="J51" s="32" t="s">
        <v>46</v>
      </c>
      <c r="K51" s="32"/>
      <c r="L51" s="32"/>
      <c r="M51" s="32"/>
      <c r="N51" s="32"/>
      <c r="O51" s="32"/>
      <c r="P51" s="33" t="n">
        <f aca="false">P30-Q40-Q45</f>
        <v>46</v>
      </c>
      <c r="Q51" s="34" t="s">
        <v>47</v>
      </c>
      <c r="R51" s="31"/>
      <c r="S51" s="31"/>
      <c r="T51" s="31"/>
      <c r="U51" s="31"/>
    </row>
    <row r="52" customFormat="false" ht="13.8" hidden="false" customHeight="false" outlineLevel="0" collapsed="false">
      <c r="A52" s="49"/>
      <c r="D52" s="50"/>
      <c r="H52" s="7"/>
      <c r="J52" s="49"/>
      <c r="M52" s="50"/>
      <c r="Q52" s="7"/>
      <c r="R52" s="31"/>
      <c r="S52" s="31"/>
      <c r="T52" s="31"/>
      <c r="U52" s="31"/>
    </row>
    <row r="53" customFormat="false" ht="25.5" hidden="false" customHeight="true" outlineLevel="0" collapsed="false">
      <c r="A53" s="51" t="s">
        <v>48</v>
      </c>
      <c r="B53" s="51"/>
      <c r="C53" s="51"/>
      <c r="D53" s="51"/>
      <c r="E53" s="51"/>
      <c r="F53" s="51"/>
      <c r="G53" s="51"/>
      <c r="H53" s="51"/>
      <c r="I53" s="52"/>
      <c r="J53" s="51" t="s">
        <v>49</v>
      </c>
      <c r="K53" s="51"/>
      <c r="L53" s="51"/>
      <c r="M53" s="51"/>
      <c r="N53" s="51"/>
      <c r="O53" s="51"/>
      <c r="P53" s="51"/>
      <c r="Q53" s="51"/>
      <c r="R53" s="24"/>
      <c r="S53" s="24"/>
      <c r="T53" s="24"/>
      <c r="U53" s="24"/>
    </row>
    <row r="54" customFormat="false" ht="19.7" hidden="false" customHeight="false" outlineLevel="0" collapsed="false">
      <c r="A54" s="53" t="n">
        <f aca="false">H25*H31/G51</f>
        <v>0</v>
      </c>
      <c r="B54" s="53"/>
      <c r="C54" s="53"/>
      <c r="D54" s="53"/>
      <c r="E54" s="54" t="s">
        <v>50</v>
      </c>
      <c r="F54" s="54"/>
      <c r="G54" s="55"/>
      <c r="H54" s="56"/>
      <c r="I54" s="57"/>
      <c r="J54" s="53" t="n">
        <f aca="false">Q25*Q31/P51</f>
        <v>0</v>
      </c>
      <c r="K54" s="53"/>
      <c r="L54" s="53"/>
      <c r="M54" s="53"/>
      <c r="N54" s="54" t="s">
        <v>50</v>
      </c>
      <c r="O54" s="54"/>
      <c r="P54" s="55"/>
      <c r="Q54" s="56"/>
      <c r="R54" s="24"/>
      <c r="S54" s="24"/>
      <c r="T54" s="24"/>
      <c r="U54" s="24"/>
    </row>
    <row r="55" customFormat="false" ht="91.5" hidden="false" customHeight="true" outlineLevel="0" collapsed="false">
      <c r="A55" s="58" t="s">
        <v>51</v>
      </c>
      <c r="B55" s="58"/>
      <c r="C55" s="58"/>
      <c r="D55" s="58"/>
      <c r="E55" s="58"/>
      <c r="F55" s="58"/>
      <c r="G55" s="58"/>
      <c r="H55" s="58"/>
      <c r="I55" s="59"/>
      <c r="J55" s="58" t="s">
        <v>52</v>
      </c>
      <c r="K55" s="58"/>
      <c r="L55" s="58"/>
      <c r="M55" s="58"/>
      <c r="N55" s="58"/>
      <c r="O55" s="58"/>
      <c r="P55" s="58"/>
      <c r="Q55" s="58"/>
      <c r="R55" s="60"/>
      <c r="S55" s="60"/>
      <c r="T55" s="60"/>
      <c r="U55" s="60"/>
    </row>
    <row r="57" customFormat="false" ht="27" hidden="false" customHeight="true" outlineLevel="0" collapsed="false">
      <c r="C57" s="61" t="s">
        <v>53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2" t="n">
        <f aca="false">A54+J54</f>
        <v>0</v>
      </c>
      <c r="O57" s="63" t="s">
        <v>54</v>
      </c>
    </row>
    <row r="58" customFormat="false" ht="13.8" hidden="false" customHeight="false" outlineLevel="0" collapsed="false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3"/>
    </row>
    <row r="59" customFormat="false" ht="13.8" hidden="false" customHeight="false" outlineLevel="0" collapsed="false">
      <c r="C59" s="64" t="s">
        <v>55</v>
      </c>
      <c r="D59" s="64"/>
      <c r="E59" s="64"/>
      <c r="F59" s="64"/>
      <c r="G59" s="64"/>
      <c r="H59" s="65" t="n">
        <f aca="false">MROUND(N57,0.5)</f>
        <v>0</v>
      </c>
      <c r="I59" s="66" t="s">
        <v>54</v>
      </c>
      <c r="J59" s="66"/>
      <c r="K59" s="66"/>
      <c r="L59" s="66"/>
      <c r="M59" s="66"/>
      <c r="N59" s="66"/>
      <c r="O59" s="66"/>
    </row>
    <row r="60" customFormat="false" ht="13.8" hidden="false" customHeight="false" outlineLevel="0" collapsed="false">
      <c r="C60" s="64"/>
      <c r="D60" s="64"/>
      <c r="E60" s="64"/>
      <c r="F60" s="64"/>
      <c r="G60" s="64"/>
      <c r="H60" s="65"/>
      <c r="I60" s="65"/>
      <c r="J60" s="66"/>
      <c r="K60" s="66"/>
      <c r="L60" s="66"/>
      <c r="M60" s="66"/>
      <c r="N60" s="66"/>
      <c r="O60" s="66"/>
    </row>
  </sheetData>
  <sheetProtection sheet="true" objects="true" scenarios="true"/>
  <mergeCells count="44">
    <mergeCell ref="A1:H1"/>
    <mergeCell ref="J1:Q1"/>
    <mergeCell ref="A3:H3"/>
    <mergeCell ref="J3:Q3"/>
    <mergeCell ref="A25:G25"/>
    <mergeCell ref="J25:P25"/>
    <mergeCell ref="A27:H27"/>
    <mergeCell ref="J27:Q27"/>
    <mergeCell ref="A29:C29"/>
    <mergeCell ref="D29:H29"/>
    <mergeCell ref="J29:L29"/>
    <mergeCell ref="M29:Q29"/>
    <mergeCell ref="A30:F30"/>
    <mergeCell ref="J30:O30"/>
    <mergeCell ref="A31:G31"/>
    <mergeCell ref="J31:P31"/>
    <mergeCell ref="A32:F32"/>
    <mergeCell ref="J32:O32"/>
    <mergeCell ref="A33:C33"/>
    <mergeCell ref="D33:H33"/>
    <mergeCell ref="J33:L33"/>
    <mergeCell ref="M33:Q33"/>
    <mergeCell ref="A48:H48"/>
    <mergeCell ref="J48:Q48"/>
    <mergeCell ref="D49:E49"/>
    <mergeCell ref="M49:N49"/>
    <mergeCell ref="A50:H50"/>
    <mergeCell ref="J50:Q50"/>
    <mergeCell ref="A51:F51"/>
    <mergeCell ref="J51:O51"/>
    <mergeCell ref="A53:H53"/>
    <mergeCell ref="J53:Q53"/>
    <mergeCell ref="A54:D54"/>
    <mergeCell ref="E54:F54"/>
    <mergeCell ref="J54:M54"/>
    <mergeCell ref="N54:O54"/>
    <mergeCell ref="A55:H55"/>
    <mergeCell ref="J55:Q55"/>
    <mergeCell ref="C57:M58"/>
    <mergeCell ref="N57:N58"/>
    <mergeCell ref="O57:O58"/>
    <mergeCell ref="C59:G60"/>
    <mergeCell ref="H59:H60"/>
    <mergeCell ref="I59:O60"/>
  </mergeCells>
  <dataValidations count="2">
    <dataValidation allowBlank="true" error="Saisir une date entre le 16/03 et le 23/05/20" operator="between" prompt="Saisir une date entre le 16/03 et le 23/05/20" showDropDown="false" showErrorMessage="true" showInputMessage="true" sqref="H6:H7 Q6:Q7 H11:H12 Q11:Q12 H16:H17 Q16:Q17 H21:H22 Q21:Q22 H38:H39 Q38:Q39 H43:H44 Q43:Q44" type="date">
      <formula1>43906</formula1>
      <formula2>43974</formula2>
    </dataValidation>
    <dataValidation allowBlank="true" error="La période de référence pour le télétravail débute le 17/04/20" operator="between" prompt="Saisir une date postérieure au 17/04/20" showDropDown="false" showErrorMessage="true" showInputMessage="true" sqref="Q5" type="date">
      <formula1>43938</formula1>
      <formula2>43974</formula2>
    </dataValidation>
  </dataValidations>
  <printOptions headings="false" gridLines="false" gridLinesSet="true" horizontalCentered="true" verticalCentered="false"/>
  <pageMargins left="0.244444444444444" right="0.190277777777778" top="0.230555555555556" bottom="0.477777777777778" header="0.0638888888888889" footer="0.311111111111111"/>
  <pageSetup paperSize="9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Roman,Normal"&amp;12MI/SG/DRH/SDP/BAGES&amp;R&amp;"Times New Roman,Normal"&amp;12&amp;A</oddHeader>
    <oddFooter>&amp;R&amp;"Times New Roman,Normal"&amp;12&amp;D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U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RowHeight="13.8" zeroHeight="false" outlineLevelRow="0" outlineLevelCol="0"/>
  <cols>
    <col collapsed="false" customWidth="false" hidden="false" outlineLevel="0" max="2" min="1" style="1" width="11.52"/>
    <col collapsed="false" customWidth="true" hidden="false" outlineLevel="0" max="3" min="3" style="1" width="16.39"/>
    <col collapsed="false" customWidth="true" hidden="false" outlineLevel="0" max="4" min="4" style="1" width="12.5"/>
    <col collapsed="false" customWidth="true" hidden="false" outlineLevel="0" max="5" min="5" style="1" width="11.81"/>
    <col collapsed="false" customWidth="true" hidden="false" outlineLevel="0" max="7" min="6" style="1" width="12.78"/>
    <col collapsed="false" customWidth="true" hidden="false" outlineLevel="0" max="8" min="8" style="1" width="14.72"/>
    <col collapsed="false" customWidth="true" hidden="false" outlineLevel="0" max="9" min="9" style="1" width="11.53"/>
    <col collapsed="false" customWidth="true" hidden="false" outlineLevel="0" max="10" min="10" style="1" width="15.68"/>
    <col collapsed="false" customWidth="true" hidden="false" outlineLevel="0" max="18" min="11" style="1" width="8.67"/>
    <col collapsed="false" customWidth="true" hidden="false" outlineLevel="0" max="20" min="19" style="1" width="9.91"/>
    <col collapsed="false" customWidth="true" hidden="false" outlineLevel="0" max="21" min="21" style="1" width="10.41"/>
    <col collapsed="false" customWidth="true" hidden="false" outlineLevel="0" max="1017" min="22" style="1" width="8.67"/>
    <col collapsed="false" customWidth="false" hidden="false" outlineLevel="0" max="1025" min="1018" style="67" width="11.52"/>
  </cols>
  <sheetData>
    <row r="1" customFormat="false" ht="24.75" hidden="false" customHeight="true" outlineLevel="0" collapsed="false">
      <c r="C1" s="3" t="s">
        <v>0</v>
      </c>
      <c r="D1" s="3"/>
      <c r="E1" s="3"/>
      <c r="F1" s="3"/>
      <c r="G1" s="3"/>
      <c r="H1" s="3"/>
      <c r="I1" s="3"/>
      <c r="J1" s="3"/>
    </row>
    <row r="2" customFormat="false" ht="13.8" hidden="false" customHeight="false" outlineLevel="0" collapsed="false">
      <c r="C2" s="6"/>
      <c r="J2" s="7"/>
    </row>
    <row r="3" customFormat="false" ht="13.8" hidden="false" customHeight="false" outlineLevel="0" collapsed="false">
      <c r="C3" s="8" t="s">
        <v>2</v>
      </c>
      <c r="D3" s="8"/>
      <c r="E3" s="8"/>
      <c r="F3" s="8"/>
      <c r="G3" s="8"/>
      <c r="H3" s="8"/>
      <c r="I3" s="8"/>
      <c r="J3" s="8"/>
      <c r="M3" s="10" t="s">
        <v>4</v>
      </c>
      <c r="S3" s="11"/>
    </row>
    <row r="4" customFormat="false" ht="13.8" hidden="false" customHeight="false" outlineLevel="0" collapsed="false">
      <c r="C4" s="12"/>
      <c r="D4" s="13"/>
      <c r="E4" s="13"/>
      <c r="F4" s="13"/>
      <c r="G4" s="13"/>
      <c r="H4" s="13"/>
      <c r="I4" s="13"/>
      <c r="J4" s="7"/>
      <c r="M4" s="14" t="s">
        <v>5</v>
      </c>
      <c r="S4" s="11"/>
      <c r="T4" s="11"/>
      <c r="U4" s="11"/>
    </row>
    <row r="5" customFormat="false" ht="13.8" hidden="false" customHeight="false" outlineLevel="0" collapsed="false">
      <c r="C5" s="15" t="s">
        <v>6</v>
      </c>
      <c r="J5" s="16" t="s">
        <v>7</v>
      </c>
      <c r="M5" s="11" t="n">
        <v>43934</v>
      </c>
      <c r="S5" s="11"/>
      <c r="T5" s="11"/>
      <c r="U5" s="11"/>
    </row>
    <row r="6" customFormat="false" ht="13.8" hidden="false" customHeight="false" outlineLevel="0" collapsed="false">
      <c r="C6" s="15"/>
      <c r="D6" s="18" t="s">
        <v>8</v>
      </c>
      <c r="J6" s="19"/>
      <c r="M6" s="11" t="n">
        <v>43952</v>
      </c>
      <c r="S6" s="11"/>
    </row>
    <row r="7" customFormat="false" ht="13.8" hidden="false" customHeight="false" outlineLevel="0" collapsed="false">
      <c r="C7" s="15"/>
      <c r="D7" s="18" t="s">
        <v>10</v>
      </c>
      <c r="J7" s="19"/>
      <c r="M7" s="11" t="n">
        <v>43959</v>
      </c>
      <c r="S7" s="11"/>
    </row>
    <row r="8" customFormat="false" ht="13.8" hidden="false" customHeight="false" outlineLevel="0" collapsed="false">
      <c r="C8" s="15"/>
      <c r="D8" s="21" t="s">
        <v>12</v>
      </c>
      <c r="J8" s="22" t="n">
        <f aca="false">MAX(0,(NETWORKDAYS(J6,J7,M5:M10)))</f>
        <v>0</v>
      </c>
      <c r="M8" s="11" t="n">
        <v>43972</v>
      </c>
      <c r="S8" s="11"/>
    </row>
    <row r="9" customFormat="false" ht="13.8" hidden="false" customHeight="false" outlineLevel="0" collapsed="false">
      <c r="C9" s="15"/>
      <c r="J9" s="7"/>
      <c r="M9" s="11" t="n">
        <v>43983</v>
      </c>
      <c r="S9" s="11"/>
    </row>
    <row r="10" customFormat="false" ht="13.8" hidden="false" customHeight="false" outlineLevel="0" collapsed="false">
      <c r="C10" s="15" t="s">
        <v>14</v>
      </c>
      <c r="J10" s="7"/>
      <c r="M10" s="11" t="n">
        <v>44026</v>
      </c>
      <c r="S10" s="11"/>
    </row>
    <row r="11" customFormat="false" ht="13.8" hidden="false" customHeight="false" outlineLevel="0" collapsed="false">
      <c r="C11" s="15"/>
      <c r="D11" s="18" t="s">
        <v>8</v>
      </c>
      <c r="J11" s="19"/>
      <c r="M11" s="24"/>
      <c r="S11" s="11"/>
    </row>
    <row r="12" customFormat="false" ht="13.8" hidden="false" customHeight="false" outlineLevel="0" collapsed="false">
      <c r="C12" s="15"/>
      <c r="D12" s="18" t="s">
        <v>10</v>
      </c>
      <c r="J12" s="19"/>
      <c r="M12" s="14" t="s">
        <v>15</v>
      </c>
      <c r="S12" s="11"/>
    </row>
    <row r="13" customFormat="false" ht="13.8" hidden="false" customHeight="false" outlineLevel="0" collapsed="false">
      <c r="C13" s="15"/>
      <c r="D13" s="21" t="s">
        <v>12</v>
      </c>
      <c r="J13" s="22" t="n">
        <f aca="false">MAX(0,(NETWORKDAYS(J11,J12,M5:M10)))</f>
        <v>0</v>
      </c>
      <c r="M13" s="11" t="n">
        <v>43906</v>
      </c>
      <c r="N13" s="14" t="s">
        <v>16</v>
      </c>
      <c r="S13" s="11"/>
    </row>
    <row r="14" customFormat="false" ht="13.8" hidden="false" customHeight="false" outlineLevel="0" collapsed="false">
      <c r="C14" s="15"/>
      <c r="D14" s="18"/>
      <c r="J14" s="7"/>
      <c r="M14" s="11" t="n">
        <v>43974</v>
      </c>
      <c r="N14" s="14" t="s">
        <v>17</v>
      </c>
      <c r="S14" s="11"/>
    </row>
    <row r="15" customFormat="false" ht="13.8" hidden="false" customHeight="false" outlineLevel="0" collapsed="false">
      <c r="C15" s="15" t="s">
        <v>18</v>
      </c>
      <c r="J15" s="7"/>
      <c r="S15" s="11"/>
    </row>
    <row r="16" customFormat="false" ht="13.8" hidden="false" customHeight="false" outlineLevel="0" collapsed="false">
      <c r="C16" s="15"/>
      <c r="D16" s="18" t="s">
        <v>8</v>
      </c>
      <c r="J16" s="19"/>
      <c r="S16" s="11"/>
    </row>
    <row r="17" customFormat="false" ht="13.8" hidden="false" customHeight="false" outlineLevel="0" collapsed="false">
      <c r="C17" s="15"/>
      <c r="D17" s="18" t="s">
        <v>10</v>
      </c>
      <c r="J17" s="19"/>
      <c r="S17" s="11"/>
    </row>
    <row r="18" customFormat="false" ht="13.8" hidden="false" customHeight="false" outlineLevel="0" collapsed="false">
      <c r="C18" s="15"/>
      <c r="D18" s="21" t="s">
        <v>12</v>
      </c>
      <c r="J18" s="22" t="n">
        <f aca="false">MAX(0,(NETWORKDAYS(J16,J17,M5:N10)))</f>
        <v>0</v>
      </c>
      <c r="M18" s="14"/>
      <c r="S18" s="11"/>
    </row>
    <row r="19" customFormat="false" ht="13.8" hidden="false" customHeight="false" outlineLevel="0" collapsed="false">
      <c r="C19" s="15"/>
      <c r="D19" s="21"/>
      <c r="J19" s="7"/>
      <c r="M19" s="11"/>
      <c r="N19" s="14"/>
      <c r="S19" s="11"/>
    </row>
    <row r="20" customFormat="false" ht="13.8" hidden="false" customHeight="false" outlineLevel="0" collapsed="false">
      <c r="C20" s="15" t="s">
        <v>20</v>
      </c>
      <c r="J20" s="7"/>
      <c r="M20" s="11"/>
      <c r="N20" s="14"/>
      <c r="S20" s="11"/>
    </row>
    <row r="21" customFormat="false" ht="13.8" hidden="false" customHeight="false" outlineLevel="0" collapsed="false">
      <c r="C21" s="15"/>
      <c r="D21" s="18" t="s">
        <v>8</v>
      </c>
      <c r="J21" s="19"/>
      <c r="S21" s="11"/>
    </row>
    <row r="22" customFormat="false" ht="13.8" hidden="false" customHeight="false" outlineLevel="0" collapsed="false">
      <c r="C22" s="15"/>
      <c r="D22" s="18" t="s">
        <v>10</v>
      </c>
      <c r="J22" s="19"/>
      <c r="S22" s="11"/>
    </row>
    <row r="23" customFormat="false" ht="13.8" hidden="false" customHeight="false" outlineLevel="0" collapsed="false">
      <c r="C23" s="15"/>
      <c r="D23" s="21" t="s">
        <v>12</v>
      </c>
      <c r="J23" s="23" t="n">
        <f aca="false">MAX(0,(NETWORKDAYS(J21,J22,M5:M10)))</f>
        <v>0</v>
      </c>
      <c r="S23" s="11"/>
    </row>
    <row r="24" customFormat="false" ht="13.8" hidden="false" customHeight="false" outlineLevel="0" collapsed="false">
      <c r="C24" s="15"/>
      <c r="D24" s="18"/>
      <c r="J24" s="7"/>
      <c r="S24" s="11"/>
    </row>
    <row r="25" customFormat="false" ht="13.8" hidden="false" customHeight="false" outlineLevel="0" collapsed="false">
      <c r="C25" s="26" t="s">
        <v>21</v>
      </c>
      <c r="D25" s="26"/>
      <c r="E25" s="26"/>
      <c r="F25" s="26"/>
      <c r="G25" s="26"/>
      <c r="H25" s="26"/>
      <c r="I25" s="26"/>
      <c r="J25" s="27" t="n">
        <f aca="false">SUM(J8,J13,J18,J23)</f>
        <v>0</v>
      </c>
      <c r="S25" s="11"/>
    </row>
    <row r="26" customFormat="false" ht="13.8" hidden="false" customHeight="false" outlineLevel="0" collapsed="false">
      <c r="C26" s="15"/>
      <c r="D26" s="18"/>
      <c r="J26" s="7"/>
      <c r="S26" s="11"/>
    </row>
    <row r="27" customFormat="false" ht="13.8" hidden="false" customHeight="false" outlineLevel="0" collapsed="false">
      <c r="C27" s="8" t="s">
        <v>23</v>
      </c>
      <c r="D27" s="8"/>
      <c r="E27" s="8"/>
      <c r="F27" s="8"/>
      <c r="G27" s="8"/>
      <c r="H27" s="8"/>
      <c r="I27" s="8"/>
      <c r="J27" s="8"/>
      <c r="S27" s="11"/>
    </row>
    <row r="28" customFormat="false" ht="13.8" hidden="false" customHeight="false" outlineLevel="0" collapsed="false">
      <c r="C28" s="15"/>
      <c r="J28" s="7"/>
      <c r="S28" s="11"/>
    </row>
    <row r="29" customFormat="false" ht="36.75" hidden="false" customHeight="true" outlineLevel="0" collapsed="false">
      <c r="C29" s="28" t="s">
        <v>25</v>
      </c>
      <c r="D29" s="28"/>
      <c r="E29" s="28"/>
      <c r="F29" s="29" t="s">
        <v>26</v>
      </c>
      <c r="G29" s="29"/>
      <c r="H29" s="29"/>
      <c r="I29" s="29"/>
      <c r="J29" s="29"/>
      <c r="K29" s="31"/>
      <c r="L29" s="31"/>
      <c r="M29" s="31"/>
      <c r="N29" s="31"/>
      <c r="S29" s="11"/>
    </row>
    <row r="30" customFormat="false" ht="18.75" hidden="false" customHeight="true" outlineLevel="0" collapsed="false">
      <c r="C30" s="32" t="s">
        <v>56</v>
      </c>
      <c r="D30" s="32"/>
      <c r="E30" s="32"/>
      <c r="F30" s="32"/>
      <c r="G30" s="32"/>
      <c r="H30" s="32"/>
      <c r="I30" s="33" t="n">
        <f aca="false">MAX(0,(NETWORKDAYS(M13,M14,M5:M10)))</f>
        <v>46</v>
      </c>
      <c r="J30" s="34" t="s">
        <v>30</v>
      </c>
      <c r="K30" s="31"/>
      <c r="L30" s="31"/>
      <c r="M30" s="31"/>
      <c r="N30" s="31"/>
      <c r="S30" s="11"/>
    </row>
    <row r="31" customFormat="false" ht="13.8" hidden="false" customHeight="true" outlineLevel="0" collapsed="false">
      <c r="C31" s="36" t="s">
        <v>31</v>
      </c>
      <c r="D31" s="36"/>
      <c r="E31" s="36"/>
      <c r="F31" s="36"/>
      <c r="G31" s="36"/>
      <c r="H31" s="36"/>
      <c r="I31" s="36"/>
      <c r="J31" s="37" t="n">
        <v>10</v>
      </c>
      <c r="K31" s="24"/>
      <c r="L31" s="24"/>
      <c r="M31" s="24"/>
      <c r="N31" s="24"/>
      <c r="S31" s="11"/>
    </row>
    <row r="32" customFormat="false" ht="13.8" hidden="false" customHeight="false" outlineLevel="0" collapsed="false">
      <c r="C32" s="32"/>
      <c r="D32" s="32"/>
      <c r="E32" s="32"/>
      <c r="F32" s="32"/>
      <c r="G32" s="32"/>
      <c r="H32" s="32"/>
      <c r="I32" s="33"/>
      <c r="J32" s="34"/>
      <c r="K32" s="24"/>
      <c r="L32" s="24"/>
      <c r="M32" s="24"/>
      <c r="N32" s="24"/>
      <c r="S32" s="11"/>
    </row>
    <row r="33" customFormat="false" ht="46.5" hidden="false" customHeight="true" outlineLevel="0" collapsed="false">
      <c r="C33" s="28" t="s">
        <v>33</v>
      </c>
      <c r="D33" s="28"/>
      <c r="E33" s="28"/>
      <c r="F33" s="29" t="s">
        <v>34</v>
      </c>
      <c r="G33" s="29"/>
      <c r="H33" s="29"/>
      <c r="I33" s="29"/>
      <c r="J33" s="29"/>
      <c r="K33" s="31"/>
      <c r="L33" s="31"/>
      <c r="M33" s="31"/>
      <c r="N33" s="31"/>
      <c r="S33" s="11"/>
    </row>
    <row r="34" customFormat="false" ht="13.8" hidden="false" customHeight="false" outlineLevel="0" collapsed="false">
      <c r="C34" s="15" t="s">
        <v>36</v>
      </c>
      <c r="J34" s="7"/>
      <c r="K34" s="31"/>
      <c r="L34" s="31"/>
      <c r="M34" s="31"/>
      <c r="N34" s="31"/>
      <c r="S34" s="11"/>
    </row>
    <row r="35" customFormat="false" ht="13.8" hidden="false" customHeight="false" outlineLevel="0" collapsed="false">
      <c r="C35" s="15"/>
      <c r="D35" s="18" t="s">
        <v>37</v>
      </c>
      <c r="J35" s="19"/>
      <c r="K35" s="31"/>
      <c r="L35" s="31"/>
      <c r="M35" s="31"/>
      <c r="N35" s="31"/>
      <c r="S35" s="11"/>
    </row>
    <row r="36" customFormat="false" ht="13.8" hidden="false" customHeight="false" outlineLevel="0" collapsed="false">
      <c r="C36" s="15"/>
      <c r="D36" s="18" t="s">
        <v>38</v>
      </c>
      <c r="J36" s="19"/>
      <c r="K36" s="31"/>
      <c r="L36" s="31"/>
      <c r="M36" s="31"/>
      <c r="N36" s="31"/>
    </row>
    <row r="37" customFormat="false" ht="13.8" hidden="false" customHeight="false" outlineLevel="0" collapsed="false">
      <c r="C37" s="15"/>
      <c r="D37" s="21" t="s">
        <v>39</v>
      </c>
      <c r="J37" s="23" t="n">
        <f aca="false">MAX(0,(NETWORKDAYS(J35,J36,M5:M10)))</f>
        <v>0</v>
      </c>
      <c r="K37" s="31"/>
      <c r="L37" s="31"/>
      <c r="M37" s="31"/>
      <c r="N37" s="31"/>
    </row>
    <row r="38" customFormat="false" ht="13.8" hidden="false" customHeight="false" outlineLevel="0" collapsed="false">
      <c r="C38" s="15"/>
      <c r="D38" s="21"/>
      <c r="J38" s="7"/>
      <c r="K38" s="31"/>
      <c r="L38" s="31"/>
      <c r="M38" s="31"/>
      <c r="N38" s="31"/>
    </row>
    <row r="39" customFormat="false" ht="13.8" hidden="false" customHeight="false" outlineLevel="0" collapsed="false">
      <c r="C39" s="15" t="s">
        <v>40</v>
      </c>
      <c r="J39" s="7"/>
      <c r="K39" s="31"/>
      <c r="L39" s="31"/>
      <c r="M39" s="31"/>
      <c r="N39" s="31"/>
    </row>
    <row r="40" customFormat="false" ht="13.8" hidden="false" customHeight="false" outlineLevel="0" collapsed="false">
      <c r="C40" s="15"/>
      <c r="D40" s="18" t="s">
        <v>41</v>
      </c>
      <c r="J40" s="19"/>
      <c r="K40" s="31"/>
      <c r="L40" s="31"/>
      <c r="M40" s="31"/>
      <c r="N40" s="31"/>
    </row>
    <row r="41" customFormat="false" ht="13.8" hidden="false" customHeight="false" outlineLevel="0" collapsed="false">
      <c r="C41" s="15"/>
      <c r="D41" s="18" t="s">
        <v>42</v>
      </c>
      <c r="J41" s="19"/>
      <c r="K41" s="31"/>
      <c r="L41" s="31"/>
      <c r="M41" s="31"/>
      <c r="N41" s="31"/>
    </row>
    <row r="42" customFormat="false" ht="13.8" hidden="false" customHeight="false" outlineLevel="0" collapsed="false">
      <c r="C42" s="15"/>
      <c r="D42" s="21" t="s">
        <v>43</v>
      </c>
      <c r="J42" s="23" t="n">
        <f aca="false">MAX(0,(NETWORKDAYS(J40,J41,M5:M10)))</f>
        <v>0</v>
      </c>
      <c r="K42" s="31"/>
      <c r="L42" s="31"/>
      <c r="M42" s="31"/>
      <c r="N42" s="31"/>
    </row>
    <row r="43" customFormat="false" ht="13.8" hidden="false" customHeight="false" outlineLevel="0" collapsed="false">
      <c r="C43" s="15"/>
      <c r="D43" s="21"/>
      <c r="I43" s="44"/>
      <c r="J43" s="7"/>
      <c r="K43" s="31"/>
      <c r="L43" s="31"/>
      <c r="M43" s="31"/>
      <c r="N43" s="31"/>
    </row>
    <row r="44" customFormat="false" ht="13.8" hidden="false" customHeight="false" outlineLevel="0" collapsed="false">
      <c r="C44" s="15"/>
      <c r="D44" s="21"/>
      <c r="J44" s="42"/>
      <c r="K44" s="31"/>
      <c r="L44" s="31"/>
      <c r="M44" s="31"/>
      <c r="N44" s="31"/>
    </row>
    <row r="45" customFormat="false" ht="20.85" hidden="false" customHeight="true" outlineLevel="0" collapsed="false">
      <c r="C45" s="45" t="s">
        <v>57</v>
      </c>
      <c r="D45" s="45"/>
      <c r="E45" s="45"/>
      <c r="F45" s="45"/>
      <c r="G45" s="45"/>
      <c r="H45" s="45"/>
      <c r="I45" s="45"/>
      <c r="J45" s="45"/>
      <c r="K45" s="31"/>
      <c r="L45" s="31"/>
      <c r="M45" s="31"/>
      <c r="N45" s="31"/>
    </row>
    <row r="46" customFormat="false" ht="13.8" hidden="false" customHeight="false" outlineLevel="0" collapsed="false">
      <c r="C46" s="28"/>
      <c r="D46" s="39"/>
      <c r="E46" s="39"/>
      <c r="F46" s="47" t="n">
        <f aca="false">SUM(J25,J37,J42)</f>
        <v>0</v>
      </c>
      <c r="G46" s="47"/>
      <c r="H46" s="40"/>
      <c r="I46" s="40"/>
      <c r="J46" s="41"/>
      <c r="K46" s="31"/>
      <c r="L46" s="31"/>
      <c r="M46" s="31"/>
      <c r="N46" s="31"/>
    </row>
    <row r="47" customFormat="false" ht="13.8" hidden="false" customHeight="false" outlineLevel="0" collapsed="false">
      <c r="C47" s="49"/>
      <c r="F47" s="50"/>
      <c r="J47" s="7"/>
      <c r="K47" s="31"/>
      <c r="L47" s="31"/>
      <c r="M47" s="31"/>
      <c r="N47" s="31"/>
    </row>
    <row r="48" customFormat="false" ht="25.5" hidden="false" customHeight="true" outlineLevel="0" collapsed="false">
      <c r="C48" s="51" t="s">
        <v>58</v>
      </c>
      <c r="D48" s="51"/>
      <c r="E48" s="51"/>
      <c r="F48" s="51"/>
      <c r="G48" s="51"/>
      <c r="H48" s="51"/>
      <c r="I48" s="68" t="n">
        <f aca="false">J25*J31/I30</f>
        <v>0</v>
      </c>
      <c r="J48" s="69" t="s">
        <v>59</v>
      </c>
      <c r="K48" s="24"/>
      <c r="L48" s="24"/>
      <c r="M48" s="24"/>
      <c r="N48" s="24"/>
    </row>
    <row r="49" customFormat="false" ht="13.5" hidden="false" customHeight="true" outlineLevel="0" collapsed="false">
      <c r="C49" s="70"/>
      <c r="D49" s="71"/>
      <c r="E49" s="71"/>
      <c r="F49" s="71"/>
      <c r="G49" s="71"/>
      <c r="H49" s="71"/>
      <c r="I49" s="72"/>
      <c r="J49" s="73"/>
      <c r="K49" s="24"/>
      <c r="L49" s="24"/>
      <c r="M49" s="24"/>
      <c r="N49" s="24"/>
    </row>
    <row r="50" customFormat="false" ht="19.7" hidden="false" customHeight="false" outlineLevel="0" collapsed="false">
      <c r="C50" s="53" t="s">
        <v>55</v>
      </c>
      <c r="D50" s="53"/>
      <c r="E50" s="53"/>
      <c r="F50" s="74" t="n">
        <f aca="false">MROUND(I48,0.5)</f>
        <v>0</v>
      </c>
      <c r="G50" s="54" t="s">
        <v>50</v>
      </c>
      <c r="H50" s="54"/>
      <c r="I50" s="55"/>
      <c r="J50" s="56"/>
      <c r="K50" s="24"/>
      <c r="L50" s="24"/>
      <c r="M50" s="24"/>
      <c r="N50" s="24"/>
    </row>
    <row r="51" customFormat="false" ht="91.5" hidden="false" customHeight="true" outlineLevel="0" collapsed="false">
      <c r="C51" s="58" t="s">
        <v>60</v>
      </c>
      <c r="D51" s="58"/>
      <c r="E51" s="58"/>
      <c r="F51" s="58"/>
      <c r="G51" s="58"/>
      <c r="H51" s="58"/>
      <c r="I51" s="58"/>
      <c r="J51" s="58"/>
      <c r="K51" s="60"/>
      <c r="L51" s="60"/>
      <c r="M51" s="60"/>
      <c r="N51" s="60"/>
    </row>
  </sheetData>
  <sheetProtection sheet="true" objects="true" scenarios="true"/>
  <mergeCells count="17">
    <mergeCell ref="C1:J1"/>
    <mergeCell ref="C3:J3"/>
    <mergeCell ref="C25:I25"/>
    <mergeCell ref="C27:J27"/>
    <mergeCell ref="C29:E29"/>
    <mergeCell ref="F29:J29"/>
    <mergeCell ref="C30:H30"/>
    <mergeCell ref="C31:I31"/>
    <mergeCell ref="C32:H32"/>
    <mergeCell ref="C33:E33"/>
    <mergeCell ref="F33:J33"/>
    <mergeCell ref="C45:J45"/>
    <mergeCell ref="F46:G46"/>
    <mergeCell ref="C48:H48"/>
    <mergeCell ref="C50:E50"/>
    <mergeCell ref="G50:H50"/>
    <mergeCell ref="C51:J51"/>
  </mergeCells>
  <dataValidations count="1">
    <dataValidation allowBlank="true" error="Saisir une date entre le 16/03 et le 23/05/20" operator="between" prompt="Saisir une date entre le 16/03 et le 23/05/20" showDropDown="false" showErrorMessage="true" showInputMessage="true" sqref="J6:J7 J11:J12 J16:J17 J21:J22 J35:J36 J40:J41" type="date">
      <formula1>43906</formula1>
      <formula2>43974</formula2>
    </dataValidation>
  </dataValidations>
  <printOptions headings="false" gridLines="false" gridLinesSet="true" horizontalCentered="true" verticalCentered="false"/>
  <pageMargins left="0.244444444444444" right="0.190277777777778" top="0.230555555555556" bottom="0.477777777777778" header="0.0638888888888889" footer="0.311111111111111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Roman,Normal"&amp;12MI/SG/DRH/SDP/BAGES&amp;R&amp;"Times New Roman,Normal"&amp;12&amp;A</oddHeader>
    <oddFooter>&amp;R&amp;"Times New Roman,Normal"&amp;12&amp;D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U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37" activeCellId="0" sqref="J37"/>
    </sheetView>
  </sheetViews>
  <sheetFormatPr defaultRowHeight="13.8" zeroHeight="false" outlineLevelRow="0" outlineLevelCol="0"/>
  <cols>
    <col collapsed="false" customWidth="false" hidden="false" outlineLevel="0" max="2" min="1" style="1" width="11.52"/>
    <col collapsed="false" customWidth="true" hidden="false" outlineLevel="0" max="3" min="3" style="1" width="16.67"/>
    <col collapsed="false" customWidth="true" hidden="false" outlineLevel="0" max="4" min="4" style="1" width="13.19"/>
    <col collapsed="false" customWidth="true" hidden="false" outlineLevel="0" max="9" min="5" style="1" width="12.9"/>
    <col collapsed="false" customWidth="true" hidden="false" outlineLevel="0" max="10" min="10" style="1" width="15"/>
    <col collapsed="false" customWidth="true" hidden="false" outlineLevel="0" max="18" min="11" style="1" width="8.67"/>
    <col collapsed="false" customWidth="true" hidden="false" outlineLevel="0" max="20" min="19" style="1" width="9.91"/>
    <col collapsed="false" customWidth="true" hidden="false" outlineLevel="0" max="21" min="21" style="1" width="10.41"/>
    <col collapsed="false" customWidth="true" hidden="false" outlineLevel="0" max="1017" min="22" style="1" width="8.67"/>
    <col collapsed="false" customWidth="false" hidden="false" outlineLevel="0" max="1025" min="1018" style="67" width="11.52"/>
  </cols>
  <sheetData>
    <row r="1" customFormat="false" ht="24.75" hidden="false" customHeight="true" outlineLevel="0" collapsed="false">
      <c r="C1" s="5" t="s">
        <v>1</v>
      </c>
      <c r="D1" s="5"/>
      <c r="E1" s="5"/>
      <c r="F1" s="5"/>
      <c r="G1" s="5"/>
      <c r="H1" s="5"/>
      <c r="I1" s="5"/>
      <c r="J1" s="5"/>
    </row>
    <row r="2" customFormat="false" ht="13.8" hidden="false" customHeight="false" outlineLevel="0" collapsed="false">
      <c r="C2" s="6"/>
      <c r="J2" s="7"/>
    </row>
    <row r="3" customFormat="false" ht="13.8" hidden="false" customHeight="false" outlineLevel="0" collapsed="false">
      <c r="C3" s="8" t="s">
        <v>3</v>
      </c>
      <c r="D3" s="8"/>
      <c r="E3" s="8"/>
      <c r="F3" s="8"/>
      <c r="G3" s="8"/>
      <c r="H3" s="8"/>
      <c r="I3" s="8"/>
      <c r="J3" s="8"/>
      <c r="M3" s="10" t="s">
        <v>4</v>
      </c>
      <c r="S3" s="11"/>
    </row>
    <row r="4" customFormat="false" ht="13.8" hidden="false" customHeight="false" outlineLevel="0" collapsed="false">
      <c r="C4" s="12"/>
      <c r="D4" s="13"/>
      <c r="E4" s="13"/>
      <c r="F4" s="13"/>
      <c r="G4" s="13"/>
      <c r="H4" s="13"/>
      <c r="I4" s="13"/>
      <c r="J4" s="7"/>
      <c r="M4" s="14" t="s">
        <v>5</v>
      </c>
      <c r="S4" s="11"/>
      <c r="T4" s="11"/>
      <c r="U4" s="11"/>
    </row>
    <row r="5" customFormat="false" ht="13.8" hidden="false" customHeight="false" outlineLevel="0" collapsed="false">
      <c r="C5" s="15" t="s">
        <v>6</v>
      </c>
      <c r="J5" s="16" t="s">
        <v>7</v>
      </c>
      <c r="M5" s="11" t="n">
        <v>43934</v>
      </c>
      <c r="S5" s="11"/>
      <c r="T5" s="11"/>
      <c r="U5" s="11"/>
    </row>
    <row r="6" customFormat="false" ht="13.8" hidden="false" customHeight="false" outlineLevel="0" collapsed="false">
      <c r="C6" s="15"/>
      <c r="D6" s="18" t="s">
        <v>9</v>
      </c>
      <c r="J6" s="19"/>
      <c r="M6" s="11" t="n">
        <v>43952</v>
      </c>
      <c r="S6" s="11"/>
    </row>
    <row r="7" customFormat="false" ht="13.8" hidden="false" customHeight="false" outlineLevel="0" collapsed="false">
      <c r="C7" s="15"/>
      <c r="D7" s="18" t="s">
        <v>11</v>
      </c>
      <c r="J7" s="19"/>
      <c r="M7" s="11" t="n">
        <v>43959</v>
      </c>
      <c r="S7" s="11"/>
    </row>
    <row r="8" customFormat="false" ht="13.8" hidden="false" customHeight="false" outlineLevel="0" collapsed="false">
      <c r="C8" s="15"/>
      <c r="D8" s="21" t="s">
        <v>13</v>
      </c>
      <c r="J8" s="42" t="n">
        <f aca="false">MAX(0,(NETWORKDAYS(J6,J7,M5:M10)))</f>
        <v>0</v>
      </c>
      <c r="M8" s="11" t="n">
        <v>43972</v>
      </c>
      <c r="S8" s="11"/>
    </row>
    <row r="9" customFormat="false" ht="13.8" hidden="false" customHeight="false" outlineLevel="0" collapsed="false">
      <c r="C9" s="15"/>
      <c r="J9" s="7"/>
      <c r="M9" s="11" t="n">
        <v>43983</v>
      </c>
      <c r="S9" s="11"/>
    </row>
    <row r="10" customFormat="false" ht="13.8" hidden="false" customHeight="false" outlineLevel="0" collapsed="false">
      <c r="C10" s="15" t="s">
        <v>14</v>
      </c>
      <c r="J10" s="7"/>
      <c r="M10" s="11" t="n">
        <v>44026</v>
      </c>
      <c r="S10" s="11"/>
    </row>
    <row r="11" customFormat="false" ht="13.8" hidden="false" customHeight="false" outlineLevel="0" collapsed="false">
      <c r="C11" s="15"/>
      <c r="D11" s="18" t="s">
        <v>9</v>
      </c>
      <c r="J11" s="19"/>
      <c r="M11" s="24"/>
      <c r="S11" s="11"/>
    </row>
    <row r="12" customFormat="false" ht="13.8" hidden="false" customHeight="false" outlineLevel="0" collapsed="false">
      <c r="C12" s="15"/>
      <c r="D12" s="18" t="s">
        <v>11</v>
      </c>
      <c r="J12" s="19"/>
      <c r="M12" s="14" t="s">
        <v>15</v>
      </c>
      <c r="S12" s="11"/>
    </row>
    <row r="13" customFormat="false" ht="13.8" hidden="false" customHeight="false" outlineLevel="0" collapsed="false">
      <c r="C13" s="15"/>
      <c r="D13" s="21" t="s">
        <v>13</v>
      </c>
      <c r="J13" s="7" t="n">
        <f aca="false">MAX(0,(NETWORKDAYS(J11,J12,M5:M10)))</f>
        <v>0</v>
      </c>
      <c r="M13" s="11" t="n">
        <v>43906</v>
      </c>
      <c r="N13" s="14" t="s">
        <v>16</v>
      </c>
      <c r="S13" s="11"/>
    </row>
    <row r="14" customFormat="false" ht="13.8" hidden="false" customHeight="false" outlineLevel="0" collapsed="false">
      <c r="C14" s="15"/>
      <c r="D14" s="18"/>
      <c r="J14" s="7"/>
      <c r="M14" s="11" t="n">
        <v>43974</v>
      </c>
      <c r="N14" s="14" t="s">
        <v>17</v>
      </c>
      <c r="S14" s="11"/>
    </row>
    <row r="15" customFormat="false" ht="13.8" hidden="false" customHeight="false" outlineLevel="0" collapsed="false">
      <c r="C15" s="15" t="s">
        <v>18</v>
      </c>
      <c r="J15" s="7"/>
      <c r="S15" s="11"/>
    </row>
    <row r="16" customFormat="false" ht="13.8" hidden="false" customHeight="false" outlineLevel="0" collapsed="false">
      <c r="C16" s="15"/>
      <c r="D16" s="18" t="s">
        <v>9</v>
      </c>
      <c r="J16" s="19"/>
      <c r="M16" s="14" t="s">
        <v>19</v>
      </c>
      <c r="S16" s="11"/>
    </row>
    <row r="17" customFormat="false" ht="13.8" hidden="false" customHeight="false" outlineLevel="0" collapsed="false">
      <c r="C17" s="15"/>
      <c r="D17" s="18" t="s">
        <v>11</v>
      </c>
      <c r="J17" s="19"/>
      <c r="M17" s="11" t="n">
        <v>43938</v>
      </c>
      <c r="N17" s="14" t="s">
        <v>16</v>
      </c>
      <c r="S17" s="11"/>
    </row>
    <row r="18" customFormat="false" ht="13.8" hidden="false" customHeight="false" outlineLevel="0" collapsed="false">
      <c r="C18" s="15"/>
      <c r="D18" s="21" t="s">
        <v>13</v>
      </c>
      <c r="J18" s="7" t="n">
        <f aca="false">MAX(0,(NETWORKDAYS(J16,J17,M5:M10)))</f>
        <v>0</v>
      </c>
      <c r="M18" s="11" t="n">
        <v>43974</v>
      </c>
      <c r="N18" s="14" t="s">
        <v>17</v>
      </c>
      <c r="S18" s="11"/>
    </row>
    <row r="19" customFormat="false" ht="13.8" hidden="false" customHeight="false" outlineLevel="0" collapsed="false">
      <c r="C19" s="15"/>
      <c r="D19" s="21"/>
      <c r="J19" s="7"/>
      <c r="M19" s="11"/>
      <c r="N19" s="14"/>
      <c r="S19" s="11"/>
    </row>
    <row r="20" customFormat="false" ht="13.8" hidden="false" customHeight="false" outlineLevel="0" collapsed="false">
      <c r="C20" s="15" t="s">
        <v>20</v>
      </c>
      <c r="J20" s="7"/>
      <c r="M20" s="11"/>
      <c r="N20" s="14"/>
      <c r="S20" s="11"/>
    </row>
    <row r="21" customFormat="false" ht="13.8" hidden="false" customHeight="false" outlineLevel="0" collapsed="false">
      <c r="C21" s="15"/>
      <c r="D21" s="18" t="s">
        <v>9</v>
      </c>
      <c r="J21" s="19"/>
      <c r="S21" s="11"/>
    </row>
    <row r="22" customFormat="false" ht="13.8" hidden="false" customHeight="false" outlineLevel="0" collapsed="false">
      <c r="C22" s="15"/>
      <c r="D22" s="18" t="s">
        <v>11</v>
      </c>
      <c r="J22" s="19"/>
      <c r="S22" s="11"/>
    </row>
    <row r="23" customFormat="false" ht="13.8" hidden="false" customHeight="false" outlineLevel="0" collapsed="false">
      <c r="C23" s="15"/>
      <c r="D23" s="21" t="s">
        <v>13</v>
      </c>
      <c r="J23" s="42" t="n">
        <f aca="false">MAX(0,(NETWORKDAYS(J21,J22,M5:M10)))</f>
        <v>0</v>
      </c>
      <c r="S23" s="11"/>
    </row>
    <row r="24" customFormat="false" ht="13.8" hidden="false" customHeight="false" outlineLevel="0" collapsed="false">
      <c r="C24" s="15"/>
      <c r="D24" s="18"/>
      <c r="J24" s="7"/>
      <c r="S24" s="11"/>
    </row>
    <row r="25" customFormat="false" ht="13.8" hidden="false" customHeight="false" outlineLevel="0" collapsed="false">
      <c r="C25" s="26" t="s">
        <v>22</v>
      </c>
      <c r="D25" s="26"/>
      <c r="E25" s="26"/>
      <c r="F25" s="26"/>
      <c r="G25" s="26"/>
      <c r="H25" s="26"/>
      <c r="I25" s="26"/>
      <c r="J25" s="27" t="n">
        <f aca="false">SUM(J8,J13,J18,J23)</f>
        <v>0</v>
      </c>
      <c r="S25" s="11"/>
    </row>
    <row r="26" customFormat="false" ht="13.8" hidden="false" customHeight="false" outlineLevel="0" collapsed="false">
      <c r="C26" s="15"/>
      <c r="D26" s="18"/>
      <c r="J26" s="7"/>
      <c r="S26" s="11"/>
    </row>
    <row r="27" customFormat="false" ht="13.8" hidden="false" customHeight="false" outlineLevel="0" collapsed="false">
      <c r="C27" s="8" t="s">
        <v>24</v>
      </c>
      <c r="D27" s="8"/>
      <c r="E27" s="8"/>
      <c r="F27" s="8"/>
      <c r="G27" s="8"/>
      <c r="H27" s="8"/>
      <c r="I27" s="8"/>
      <c r="J27" s="8"/>
      <c r="S27" s="11"/>
    </row>
    <row r="28" customFormat="false" ht="13.8" hidden="false" customHeight="false" outlineLevel="0" collapsed="false">
      <c r="C28" s="15"/>
      <c r="J28" s="7"/>
      <c r="S28" s="11"/>
    </row>
    <row r="29" customFormat="false" ht="36.75" hidden="false" customHeight="true" outlineLevel="0" collapsed="false">
      <c r="C29" s="28" t="s">
        <v>27</v>
      </c>
      <c r="D29" s="28"/>
      <c r="E29" s="28"/>
      <c r="F29" s="29" t="s">
        <v>28</v>
      </c>
      <c r="G29" s="29"/>
      <c r="H29" s="29"/>
      <c r="I29" s="29"/>
      <c r="J29" s="29"/>
      <c r="K29" s="31"/>
      <c r="L29" s="31"/>
      <c r="M29" s="31"/>
      <c r="N29" s="31"/>
      <c r="S29" s="11"/>
    </row>
    <row r="30" customFormat="false" ht="18.75" hidden="false" customHeight="true" outlineLevel="0" collapsed="false">
      <c r="C30" s="32" t="s">
        <v>61</v>
      </c>
      <c r="D30" s="32"/>
      <c r="E30" s="32"/>
      <c r="F30" s="32"/>
      <c r="G30" s="32"/>
      <c r="H30" s="32"/>
      <c r="I30" s="33" t="n">
        <f aca="false">MAX(0,(NETWORKDAYS(M17,M18,M5:N10)))</f>
        <v>23</v>
      </c>
      <c r="J30" s="34" t="s">
        <v>30</v>
      </c>
      <c r="K30" s="31"/>
      <c r="L30" s="31"/>
      <c r="M30" s="31"/>
      <c r="N30" s="31"/>
      <c r="S30" s="11"/>
    </row>
    <row r="31" customFormat="false" ht="13.8" hidden="false" customHeight="true" outlineLevel="0" collapsed="false">
      <c r="C31" s="36" t="s">
        <v>32</v>
      </c>
      <c r="D31" s="36"/>
      <c r="E31" s="36"/>
      <c r="F31" s="36"/>
      <c r="G31" s="36"/>
      <c r="H31" s="36"/>
      <c r="I31" s="36"/>
      <c r="J31" s="37" t="n">
        <v>5</v>
      </c>
      <c r="K31" s="24"/>
      <c r="L31" s="24"/>
      <c r="M31" s="24"/>
      <c r="N31" s="24"/>
      <c r="S31" s="11"/>
    </row>
    <row r="32" customFormat="false" ht="13.8" hidden="false" customHeight="false" outlineLevel="0" collapsed="false">
      <c r="C32" s="32"/>
      <c r="D32" s="32"/>
      <c r="E32" s="32"/>
      <c r="F32" s="32"/>
      <c r="G32" s="32"/>
      <c r="H32" s="32"/>
      <c r="I32" s="33"/>
      <c r="J32" s="34"/>
      <c r="K32" s="24"/>
      <c r="L32" s="24"/>
      <c r="M32" s="24"/>
      <c r="N32" s="24"/>
      <c r="S32" s="11"/>
    </row>
    <row r="33" customFormat="false" ht="46.5" hidden="false" customHeight="true" outlineLevel="0" collapsed="false">
      <c r="C33" s="28" t="s">
        <v>33</v>
      </c>
      <c r="D33" s="28"/>
      <c r="E33" s="28"/>
      <c r="F33" s="29" t="s">
        <v>35</v>
      </c>
      <c r="G33" s="29"/>
      <c r="H33" s="29"/>
      <c r="I33" s="29"/>
      <c r="J33" s="29"/>
      <c r="K33" s="31"/>
      <c r="L33" s="31"/>
      <c r="M33" s="31"/>
      <c r="N33" s="31"/>
      <c r="S33" s="11"/>
    </row>
    <row r="34" customFormat="false" ht="13.8" hidden="false" customHeight="false" outlineLevel="0" collapsed="false">
      <c r="C34" s="15" t="s">
        <v>36</v>
      </c>
      <c r="J34" s="7"/>
      <c r="K34" s="31"/>
      <c r="L34" s="31"/>
      <c r="M34" s="31"/>
      <c r="N34" s="31"/>
      <c r="S34" s="11"/>
    </row>
    <row r="35" customFormat="false" ht="13.8" hidden="false" customHeight="false" outlineLevel="0" collapsed="false">
      <c r="C35" s="15"/>
      <c r="D35" s="18" t="s">
        <v>37</v>
      </c>
      <c r="J35" s="19"/>
      <c r="K35" s="31"/>
      <c r="L35" s="31"/>
      <c r="M35" s="31"/>
      <c r="N35" s="31"/>
      <c r="S35" s="11"/>
    </row>
    <row r="36" customFormat="false" ht="13.8" hidden="false" customHeight="false" outlineLevel="0" collapsed="false">
      <c r="C36" s="15"/>
      <c r="D36" s="18" t="s">
        <v>38</v>
      </c>
      <c r="J36" s="19"/>
      <c r="K36" s="31"/>
      <c r="L36" s="31"/>
      <c r="M36" s="31"/>
      <c r="N36" s="31"/>
    </row>
    <row r="37" customFormat="false" ht="13.8" hidden="false" customHeight="false" outlineLevel="0" collapsed="false">
      <c r="C37" s="15"/>
      <c r="D37" s="21" t="s">
        <v>39</v>
      </c>
      <c r="J37" s="23" t="n">
        <f aca="false">MAX(0,(NETWORKDAYS(J35,J36,M5:M10)))</f>
        <v>0</v>
      </c>
      <c r="K37" s="31"/>
      <c r="L37" s="31"/>
      <c r="M37" s="31"/>
      <c r="N37" s="31"/>
    </row>
    <row r="38" customFormat="false" ht="13.8" hidden="false" customHeight="false" outlineLevel="0" collapsed="false">
      <c r="C38" s="15"/>
      <c r="D38" s="21"/>
      <c r="J38" s="7"/>
      <c r="K38" s="31"/>
      <c r="L38" s="31"/>
      <c r="M38" s="31"/>
      <c r="N38" s="31"/>
    </row>
    <row r="39" customFormat="false" ht="13.8" hidden="false" customHeight="false" outlineLevel="0" collapsed="false">
      <c r="C39" s="15" t="s">
        <v>40</v>
      </c>
      <c r="J39" s="7"/>
      <c r="K39" s="31"/>
      <c r="L39" s="31"/>
      <c r="M39" s="31"/>
      <c r="N39" s="31"/>
    </row>
    <row r="40" customFormat="false" ht="13.8" hidden="false" customHeight="false" outlineLevel="0" collapsed="false">
      <c r="C40" s="15"/>
      <c r="D40" s="18" t="s">
        <v>41</v>
      </c>
      <c r="J40" s="19"/>
      <c r="K40" s="31"/>
      <c r="L40" s="31"/>
      <c r="M40" s="31"/>
      <c r="N40" s="31"/>
    </row>
    <row r="41" customFormat="false" ht="13.8" hidden="false" customHeight="false" outlineLevel="0" collapsed="false">
      <c r="C41" s="15"/>
      <c r="D41" s="18" t="s">
        <v>42</v>
      </c>
      <c r="J41" s="19"/>
      <c r="K41" s="31"/>
      <c r="L41" s="31"/>
      <c r="M41" s="31"/>
      <c r="N41" s="31"/>
    </row>
    <row r="42" customFormat="false" ht="13.8" hidden="false" customHeight="false" outlineLevel="0" collapsed="false">
      <c r="C42" s="15"/>
      <c r="D42" s="21" t="s">
        <v>43</v>
      </c>
      <c r="J42" s="22" t="n">
        <f aca="false">MAX(0,(NETWORKDAYS(J40,J41,M5:M10)))</f>
        <v>0</v>
      </c>
      <c r="K42" s="31"/>
      <c r="L42" s="31"/>
      <c r="M42" s="31"/>
      <c r="N42" s="31"/>
    </row>
    <row r="43" customFormat="false" ht="13.8" hidden="false" customHeight="false" outlineLevel="0" collapsed="false">
      <c r="C43" s="15"/>
      <c r="D43" s="21"/>
      <c r="J43" s="7"/>
      <c r="K43" s="31"/>
      <c r="L43" s="31"/>
      <c r="M43" s="31"/>
      <c r="N43" s="31"/>
    </row>
    <row r="44" customFormat="false" ht="13.8" hidden="false" customHeight="false" outlineLevel="0" collapsed="false">
      <c r="C44" s="15"/>
      <c r="D44" s="21"/>
      <c r="J44" s="42"/>
      <c r="K44" s="31"/>
      <c r="L44" s="31"/>
      <c r="M44" s="31"/>
      <c r="N44" s="31"/>
    </row>
    <row r="45" customFormat="false" ht="20.85" hidden="false" customHeight="true" outlineLevel="0" collapsed="false">
      <c r="C45" s="45" t="s">
        <v>62</v>
      </c>
      <c r="D45" s="45"/>
      <c r="E45" s="45"/>
      <c r="F45" s="45"/>
      <c r="G45" s="45"/>
      <c r="H45" s="45"/>
      <c r="I45" s="45"/>
      <c r="J45" s="45"/>
      <c r="K45" s="31"/>
      <c r="L45" s="31"/>
      <c r="M45" s="31"/>
      <c r="N45" s="31"/>
    </row>
    <row r="46" customFormat="false" ht="13.8" hidden="false" customHeight="false" outlineLevel="0" collapsed="false">
      <c r="C46" s="28"/>
      <c r="D46" s="39"/>
      <c r="E46" s="39"/>
      <c r="F46" s="47" t="n">
        <f aca="false">SUM(J25,J37,J42)</f>
        <v>0</v>
      </c>
      <c r="G46" s="47"/>
      <c r="H46" s="40"/>
      <c r="I46" s="40"/>
      <c r="J46" s="41"/>
      <c r="K46" s="31"/>
      <c r="L46" s="31"/>
      <c r="M46" s="31"/>
      <c r="N46" s="31"/>
    </row>
    <row r="47" customFormat="false" ht="13.8" hidden="false" customHeight="false" outlineLevel="0" collapsed="false">
      <c r="C47" s="49"/>
      <c r="F47" s="50"/>
      <c r="J47" s="7"/>
      <c r="K47" s="31"/>
      <c r="L47" s="31"/>
      <c r="M47" s="31"/>
      <c r="N47" s="31"/>
    </row>
    <row r="48" customFormat="false" ht="25.5" hidden="false" customHeight="true" outlineLevel="0" collapsed="false">
      <c r="C48" s="51" t="s">
        <v>63</v>
      </c>
      <c r="D48" s="51"/>
      <c r="E48" s="51"/>
      <c r="F48" s="51"/>
      <c r="G48" s="51"/>
      <c r="H48" s="51"/>
      <c r="I48" s="68" t="n">
        <f aca="false">J25*J31/I30</f>
        <v>0</v>
      </c>
      <c r="J48" s="69" t="s">
        <v>59</v>
      </c>
      <c r="K48" s="24"/>
      <c r="L48" s="24"/>
      <c r="M48" s="24"/>
      <c r="N48" s="24"/>
    </row>
    <row r="49" customFormat="false" ht="13.5" hidden="false" customHeight="true" outlineLevel="0" collapsed="false">
      <c r="C49" s="70"/>
      <c r="D49" s="71"/>
      <c r="E49" s="71"/>
      <c r="F49" s="71"/>
      <c r="G49" s="71"/>
      <c r="H49" s="71"/>
      <c r="I49" s="72"/>
      <c r="J49" s="73"/>
      <c r="K49" s="24"/>
      <c r="L49" s="24"/>
      <c r="M49" s="24"/>
      <c r="N49" s="24"/>
    </row>
    <row r="50" customFormat="false" ht="19.7" hidden="false" customHeight="false" outlineLevel="0" collapsed="false">
      <c r="C50" s="53" t="s">
        <v>55</v>
      </c>
      <c r="D50" s="53"/>
      <c r="E50" s="53"/>
      <c r="F50" s="74" t="n">
        <f aca="false">MROUND(I48,0.5)</f>
        <v>0</v>
      </c>
      <c r="G50" s="54" t="s">
        <v>50</v>
      </c>
      <c r="H50" s="54"/>
      <c r="I50" s="55"/>
      <c r="J50" s="56"/>
      <c r="K50" s="24"/>
      <c r="L50" s="24"/>
      <c r="M50" s="24"/>
      <c r="N50" s="24"/>
    </row>
    <row r="51" customFormat="false" ht="91.5" hidden="false" customHeight="true" outlineLevel="0" collapsed="false">
      <c r="C51" s="58" t="s">
        <v>64</v>
      </c>
      <c r="D51" s="58"/>
      <c r="E51" s="58"/>
      <c r="F51" s="58"/>
      <c r="G51" s="58"/>
      <c r="H51" s="58"/>
      <c r="I51" s="58"/>
      <c r="J51" s="58"/>
      <c r="K51" s="60"/>
      <c r="L51" s="60"/>
      <c r="M51" s="60"/>
      <c r="N51" s="60"/>
    </row>
  </sheetData>
  <sheetProtection sheet="true" objects="true" scenarios="true"/>
  <mergeCells count="17">
    <mergeCell ref="C1:J1"/>
    <mergeCell ref="C3:J3"/>
    <mergeCell ref="C25:I25"/>
    <mergeCell ref="C27:J27"/>
    <mergeCell ref="C29:E29"/>
    <mergeCell ref="F29:J29"/>
    <mergeCell ref="C30:H30"/>
    <mergeCell ref="C31:I31"/>
    <mergeCell ref="C32:H32"/>
    <mergeCell ref="C33:E33"/>
    <mergeCell ref="F33:J33"/>
    <mergeCell ref="C45:J45"/>
    <mergeCell ref="F46:G46"/>
    <mergeCell ref="C48:H48"/>
    <mergeCell ref="C50:E50"/>
    <mergeCell ref="G50:H50"/>
    <mergeCell ref="C51:J51"/>
  </mergeCells>
  <dataValidations count="3">
    <dataValidation allowBlank="true" error="La période de référence pour le télétravail débute le 17/04 et s'achève le 23/05/20" operator="between" prompt="Saisir une date entre le 17/04 et le 23/05/20" showDropDown="false" showErrorMessage="true" showInputMessage="true" sqref="J6:J7 J11:J12 J16:J17 J21:J22" type="date">
      <formula1>43938</formula1>
      <formula2>43974</formula2>
    </dataValidation>
    <dataValidation allowBlank="true" error="Saisir une date entre le 16/03 et le 23/05/20" operator="between" prompt="Saisir une date entre le 16/03 et le 23/05/20" showDropDown="false" showErrorMessage="true" showInputMessage="true" sqref="J35:J36 J40:J41" type="date">
      <formula1>43906</formula1>
      <formula2>43974</formula2>
    </dataValidation>
    <dataValidation allowBlank="true" error="La période de référence pour le télétravail débute le 17/04/20" operator="between" prompt="Saisir une date postérieure au 17/04/20" showDropDown="false" showErrorMessage="true" showInputMessage="true" sqref="J5" type="date">
      <formula1>43938</formula1>
      <formula2>43974</formula2>
    </dataValidation>
  </dataValidations>
  <printOptions headings="false" gridLines="false" gridLinesSet="true" horizontalCentered="true" verticalCentered="false"/>
  <pageMargins left="0.244444444444444" right="0.190277777777778" top="0.230555555555556" bottom="0.477777777777778" header="0.0638888888888889" footer="0.311111111111111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Roman,Normal"&amp;12MI/SG/DRH/SDP/BAGES&amp;R&amp;"Times New Roman,Normal"&amp;12&amp;A</oddHeader>
    <oddFooter>&amp;R&amp;"Times New Roman,Normal"&amp;12&amp;D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</TotalTime>
  <Application>LibreOffice/6.0.4.2$Windows_x86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fr-FR</dc:language>
  <cp:lastModifiedBy/>
  <cp:lastPrinted>2020-04-16T17:43:45Z</cp:lastPrinted>
  <dcterms:modified xsi:type="dcterms:W3CDTF">2020-04-27T16:14:34Z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